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catalinatenorio/Desktop/Docs-Convocatoria-FINALES/Docs-PC-Conv-2024-2025/Docs-Guia-PC-Convocatoria-2024-2025/"/>
    </mc:Choice>
  </mc:AlternateContent>
  <xr:revisionPtr revIDLastSave="0" documentId="13_ncr:1_{BB1FD3AF-C43E-E646-A841-A4FCB54EEE47}" xr6:coauthVersionLast="47" xr6:coauthVersionMax="47" xr10:uidLastSave="{00000000-0000-0000-0000-000000000000}"/>
  <bookViews>
    <workbookView xWindow="3500" yWindow="500" windowWidth="25300" windowHeight="17500" activeTab="1" xr2:uid="{0118541C-DFC9-4CB7-BC0C-B1C48B96B3F3}"/>
  </bookViews>
  <sheets>
    <sheet name="Presupuesto-PC25 " sheetId="4" r:id="rId1"/>
    <sheet name="Contrapartidas-PC25"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67" i="4" l="1"/>
  <c r="E20" i="2"/>
  <c r="E22" i="2" s="1"/>
</calcChain>
</file>

<file path=xl/sharedStrings.xml><?xml version="1.0" encoding="utf-8"?>
<sst xmlns="http://schemas.openxmlformats.org/spreadsheetml/2006/main" count="117" uniqueCount="116">
  <si>
    <t>5. Materiales para las actividades</t>
  </si>
  <si>
    <t>6. Alimentación para las actividades</t>
  </si>
  <si>
    <t>Comprende todo aquel material (pinturas, cartones, arcilla, telas, etc.) que se requiera para el desarrollo de las actividades del proyecto.</t>
  </si>
  <si>
    <t>Comprende el transporte para las personas que estiman van a asistir a las actividades del proyecto, por ejemplo, pago de pases de bus hasta transporte para personas portadoras. También comprende la contratación de otro tipo de transporte (bote, panga, lancha) según el proyecto lo requiera o para el traslado de materiales.</t>
  </si>
  <si>
    <t>4. Honorarios de contaduría</t>
  </si>
  <si>
    <t xml:space="preserve">8. Alquileres de espacio o dispositivos </t>
  </si>
  <si>
    <t>7. Transporte para las actividades</t>
  </si>
  <si>
    <t xml:space="preserve">Nombre de la persona u organización que da la contrapartida </t>
  </si>
  <si>
    <t>No</t>
  </si>
  <si>
    <t>Contrapartida1</t>
  </si>
  <si>
    <t>Contrapartida2</t>
  </si>
  <si>
    <t>Contrapartida3</t>
  </si>
  <si>
    <t>Contrapartida4</t>
  </si>
  <si>
    <t>Contrapartida5</t>
  </si>
  <si>
    <t xml:space="preserve">Monto </t>
  </si>
  <si>
    <t>Contrapartida6</t>
  </si>
  <si>
    <t>MONTO TOTAL DE LAS CONTRAPARTIDAS</t>
  </si>
  <si>
    <t>Contrapartida7</t>
  </si>
  <si>
    <t>Contrapartida8</t>
  </si>
  <si>
    <t>Contrapartida9</t>
  </si>
  <si>
    <t>Contrapartida10</t>
  </si>
  <si>
    <t>Contrapartida11</t>
  </si>
  <si>
    <t>Contrapartida12</t>
  </si>
  <si>
    <t>Contrapartida13</t>
  </si>
  <si>
    <t>Contrapartida14</t>
  </si>
  <si>
    <t>Contrapartida15</t>
  </si>
  <si>
    <t>Indique el monto total solicitado a Puntos de Cultura (presupuesto)</t>
  </si>
  <si>
    <t>Calculo del porcentaje%</t>
  </si>
  <si>
    <r>
      <t xml:space="preserve">Complete el siguiente cuadro indicando las contrapartidas del proyecto:
</t>
    </r>
    <r>
      <rPr>
        <b/>
        <sz val="12"/>
        <color theme="1"/>
        <rFont val="Arial"/>
        <family val="2"/>
      </rPr>
      <t xml:space="preserve">Tome en cuenta las siguientes consideraciones: </t>
    </r>
    <r>
      <rPr>
        <sz val="12"/>
        <color theme="1"/>
        <rFont val="Arial"/>
        <family val="2"/>
      </rPr>
      <t xml:space="preserve">
→ El monto total de las contrapartidas deberá ser </t>
    </r>
    <r>
      <rPr>
        <u/>
        <sz val="12"/>
        <color theme="1"/>
        <rFont val="Arial"/>
        <family val="2"/>
      </rPr>
      <t xml:space="preserve">igual o mayor al 20% </t>
    </r>
    <r>
      <rPr>
        <sz val="12"/>
        <color theme="1"/>
        <rFont val="Arial"/>
        <family val="2"/>
      </rPr>
      <t xml:space="preserve">del monto solicitado a Puntos de Cultura.
→ La contrapartida puede ser una o varias. </t>
    </r>
  </si>
  <si>
    <t>12. Otros</t>
  </si>
  <si>
    <t>13. Imprevistos</t>
  </si>
  <si>
    <t>Teléfono</t>
  </si>
  <si>
    <t>RUBRO</t>
  </si>
  <si>
    <t>CONSIDERACIONES</t>
  </si>
  <si>
    <t>9. Compra de equipo y/o equipamiento</t>
  </si>
  <si>
    <t>Comprende el pago del alquiler de algún salón o equipo (cámara de video, sonido, proyección, etc.), que se requiera para las actividades del proyecto.</t>
  </si>
  <si>
    <t>Comprende la compra de equipo necesario para el proyecto (por ejemplo: proyector, parlantes, sillas, etc.).</t>
  </si>
  <si>
    <t xml:space="preserve">Aquí se incluyen aquellos gastos que no entran en los rubros anteriores, por ejemplo: acciones de comunicación o de divulgación del proyecto, impresiones de productos, etc.  </t>
  </si>
  <si>
    <t>Recordar que el monto total de las contrapartidas deberá ser igual o mayor al 20% del monto total solicitado a Puntos de Cultura.</t>
  </si>
  <si>
    <r>
      <t xml:space="preserve">Detalle
</t>
    </r>
    <r>
      <rPr>
        <sz val="11"/>
        <color theme="1"/>
        <rFont val="Arial"/>
        <family val="2"/>
      </rPr>
      <t>(indique para cuál rubro o rubros de la pestaña de presupuesto se da la contrapartida)</t>
    </r>
  </si>
  <si>
    <t xml:space="preserve">Coordinación general del proyecto: gestión administrativa, elaboración de informes, coordinación con la comunidad y el equipo de trabajo, entre otras, durante 9 meses (marzo a noviembre). 
¢150.000 colones al mes por 9 meses de trabajo. </t>
  </si>
  <si>
    <t>Mediación cultural y asistencia de gestión del proyecto durante 7 meses (abril a octubre).
¢700.000 colones por persona (¢100.000 colones al mes por 7 meses).</t>
  </si>
  <si>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 o comercio</t>
    </r>
  </si>
  <si>
    <r>
      <t xml:space="preserve">DETALLE
</t>
    </r>
    <r>
      <rPr>
        <sz val="11"/>
        <color theme="1"/>
        <rFont val="Arial"/>
        <family val="2"/>
      </rPr>
      <t>Incluir una breve descripción del gasto</t>
    </r>
  </si>
  <si>
    <t>MONTO EN ₡</t>
  </si>
  <si>
    <r>
      <t xml:space="preserve">TOTAL
</t>
    </r>
    <r>
      <rPr>
        <sz val="12"/>
        <color theme="1"/>
        <rFont val="Arial"/>
        <family val="2"/>
      </rPr>
      <t xml:space="preserve">(no debe exceder los </t>
    </r>
    <r>
      <rPr>
        <b/>
        <sz val="12"/>
        <color theme="1"/>
        <rFont val="Arial"/>
        <family val="2"/>
      </rPr>
      <t>¢5.000.000</t>
    </r>
    <r>
      <rPr>
        <sz val="12"/>
        <color theme="1"/>
        <rFont val="Arial"/>
        <family val="2"/>
      </rPr>
      <t xml:space="preserve"> de colones) </t>
    </r>
  </si>
  <si>
    <r>
      <t xml:space="preserve">Complete el siguiente cuadro indicando cómo distribuirá el dinero solicitado
</t>
    </r>
    <r>
      <rPr>
        <b/>
        <sz val="12"/>
        <color rgb="FF000000"/>
        <rFont val="Arial"/>
        <family val="2"/>
      </rPr>
      <t>Tome en cuenta las siguientes consideraciones:</t>
    </r>
    <r>
      <rPr>
        <sz val="12"/>
        <color rgb="FF000000"/>
        <rFont val="Arial"/>
        <family val="2"/>
      </rPr>
      <t xml:space="preserve"> 
→ Calcular los montos en colones, considerando los posibles aumentos en el costo de la vida para el próximo año.
→ El monto máximo es de 8.000.000 (ocho millones de colones). El monto mínimo es de 3.000.000 (seis millones de colones).
→ El monto propuesto para los rubros 1, 2, 3 y 4 (reconocimientos y honorarios) debe guardar proporcionalidad con el fin del proyecto y la categoría por la cual se participa.
→ El presupuesto deberá contemplar todos los impuestos que correspondan según la normativa vigente.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por rubro si lo necesita.</t>
    </r>
  </si>
  <si>
    <t>3. Honoraraios por servicios profesionales</t>
  </si>
  <si>
    <t>2. Reconocimiento (pago) al equipo de trabajo de la organización o colectivo</t>
  </si>
  <si>
    <t>1. Reconocimiento (pago) a la persona coordinadora del proyecto</t>
  </si>
  <si>
    <t>10. Suministros e insumos</t>
  </si>
  <si>
    <t>11. Gastos administrativos</t>
  </si>
  <si>
    <t>Comprende la alimentación para las personas que estiman van a asistir a las actividades del proyecto, que pueden ir desde refrigerios sencillos a almuerzos, dependiendo de las distancias o el fin del proyecto.</t>
  </si>
  <si>
    <t>Comprende todas aquellas necesidades para realizar el proyecto en general: recargas de internet, suministros de oficina (tintas, papel, etc.), suministros e insumos de limpieza (desinfectante, jabón, toallas de papel, etc.), pago de mensaulidad de licencias, etc.,para el desarrollo de todo el proyecto.</t>
  </si>
  <si>
    <t xml:space="preserve">Gastos que están vinculados al día a día, pago de mensualidad de licencias, servicios básicos, entre otros </t>
  </si>
  <si>
    <t>Tatiana Mena Zúñiga</t>
  </si>
  <si>
    <t>Olga Hurtado Ramírez (muralista)</t>
  </si>
  <si>
    <t>Mariana Quesada Solórzano (muralista)</t>
  </si>
  <si>
    <t>Catalina Mora Fallas (muralista)</t>
  </si>
  <si>
    <t>Diana Brenes Castillo (muralista)</t>
  </si>
  <si>
    <t>Elena Espinoza Vargas (mediadora y asistente)</t>
  </si>
  <si>
    <t>María Laura Salas Porras  (mediadora y asistente)</t>
  </si>
  <si>
    <t>Marta Ramírez Carballo (contadora privada)</t>
  </si>
  <si>
    <t>José Alfredo Rodríguez (diseño gráfico)</t>
  </si>
  <si>
    <t>Maía José Brenes Ulloa (filóloga)</t>
  </si>
  <si>
    <t>Jessica Villareal Narvaez (registro fotográficol)</t>
  </si>
  <si>
    <t>Materiales para elaboración de murales</t>
  </si>
  <si>
    <t xml:space="preserve">Sellador, pinturas varias, herramientas para aplicación, contenedores, materiales para limpieza, entre otros. 330.000 colones por mural. </t>
  </si>
  <si>
    <t xml:space="preserve">Materiales de oficina </t>
  </si>
  <si>
    <t xml:space="preserve">Hojas blancas, lápices, pillots, entre otros. </t>
  </si>
  <si>
    <t xml:space="preserve">Refrigerios para sesiones de diálogo </t>
  </si>
  <si>
    <t>Refrigerios para actividad de cierre</t>
  </si>
  <si>
    <r>
      <t xml:space="preserve">El monto debe contemplar viáticos de alimentación, transporte y hospedaje para esta persona. Para este rubro </t>
    </r>
    <r>
      <rPr>
        <u/>
        <sz val="11"/>
        <color rgb="FF000000"/>
        <rFont val="Arial"/>
        <family val="2"/>
      </rPr>
      <t>no es necesario</t>
    </r>
    <r>
      <rPr>
        <sz val="11"/>
        <color rgb="FF000000"/>
        <rFont val="Arial"/>
        <family val="2"/>
      </rPr>
      <t xml:space="preserve"> contemplar el pago del Impuesto al Valor Agregado (IVA), salvo que se trate de servicios de personas que cuentan con factura electrónica porque se dedican profesionalmente a las labores que desarrollarán en el proyecto. </t>
    </r>
  </si>
  <si>
    <r>
      <t xml:space="preserve">El servicio profesional deberá contar con factura electrónica o del Régimen Simplificado.
El monto debe contemplar viáticos de alimentación, transporte y hospedaje para estas personas, en caso de que se necesiten. Recuerde que </t>
    </r>
    <r>
      <rPr>
        <u/>
        <sz val="11"/>
        <color rgb="FF000000"/>
        <rFont val="Arial"/>
        <family val="2"/>
      </rPr>
      <t>el monto total del servicio debe incluir los impuestos respectivos (por ejemplo: el 13% IVA).</t>
    </r>
  </si>
  <si>
    <r>
      <t xml:space="preserve">La persona contadora deberá contar con factura electrónica. Recuerde que </t>
    </r>
    <r>
      <rPr>
        <u/>
        <sz val="11"/>
        <rFont val="Arial"/>
        <family val="2"/>
      </rPr>
      <t>el monto total del servicio debe incluir los impuestos respectivos (por ejemplo: el 13% IVA).</t>
    </r>
  </si>
  <si>
    <r>
      <t xml:space="preserve">Contemplar </t>
    </r>
    <r>
      <rPr>
        <u/>
        <sz val="11"/>
        <color rgb="FF000000"/>
        <rFont val="Arial"/>
        <family val="2"/>
      </rPr>
      <t>al menos 5%</t>
    </r>
    <r>
      <rPr>
        <sz val="11"/>
        <color rgb="FF000000"/>
        <rFont val="Arial"/>
        <family val="2"/>
      </rPr>
      <t xml:space="preserve"> del monto total del proyecto para imprevistos.</t>
    </r>
  </si>
  <si>
    <t xml:space="preserve">4 sesiones con 18 personas cada una </t>
  </si>
  <si>
    <t xml:space="preserve">Refrigerios e hidratación para sesiones de pintura participativa </t>
  </si>
  <si>
    <t>Refrigerios para encuentros con artistas</t>
  </si>
  <si>
    <t>2 sesiones con 22 personas cada una</t>
  </si>
  <si>
    <t xml:space="preserve">22 personas (aprox) </t>
  </si>
  <si>
    <t>42 personas (aprox)</t>
  </si>
  <si>
    <t xml:space="preserve">Insumos de limpieza </t>
  </si>
  <si>
    <t xml:space="preserve">Insumos varios de limpieza: toallas, jabón, alcohol, entre otros. </t>
  </si>
  <si>
    <t xml:space="preserve">Trabajador de costrucción </t>
  </si>
  <si>
    <t>Preparación de los 4 muros previo a ser intervenidos, limpieza, reparación, aplicación de pintura base a paredes (240.000 + 13% de IVA).</t>
  </si>
  <si>
    <t xml:space="preserve">Registro fotográfico de las sesiones participativas (250.000 + 13% de IVA). </t>
  </si>
  <si>
    <t xml:space="preserve">Revisión de los textos de la memoria del proyecto (50.000 + 13% de IVA). </t>
  </si>
  <si>
    <t>Diseño y diagramación de la memoria del proyecto (300.000 + 13% de IVA).</t>
  </si>
  <si>
    <t>Labores de cada una de las cuatro muralistas: 
- Asistir a 1 reunión con la comunidad.
- Diseñar 1 propuesta mural a partir de la información recopilada. 
- Pintar la propuesta en un espacio público de la comunidad de manera participativa.
350.000 + 13% de IVA</t>
  </si>
  <si>
    <t xml:space="preserve">Realizar dos certificaciones contables de ingresos y egresos de los recursos del proyecto, una para cada informe (100.000 + 13% de IVA). </t>
  </si>
  <si>
    <t>impresión de machotes y certificados</t>
  </si>
  <si>
    <t xml:space="preserve">Impresión del producto final </t>
  </si>
  <si>
    <r>
      <t xml:space="preserve">El monto puede contemplar los viáticos de alimentación, transporte y hospedaje para esta persona, en caso de que se necesiten. Para este rubro </t>
    </r>
    <r>
      <rPr>
        <u/>
        <sz val="11"/>
        <color rgb="FF000000"/>
        <rFont val="Arial"/>
        <family val="2"/>
      </rPr>
      <t>no es necesario</t>
    </r>
    <r>
      <rPr>
        <sz val="11"/>
        <color rgb="FF000000"/>
        <rFont val="Arial"/>
        <family val="2"/>
      </rPr>
      <t xml:space="preserve"> contemplar el pago del Impuesto al Valor Agregado (IVA), salvo que se trate de servicios de personas que cuentan con factura electrónica porque se dedican profesionalmente a las labores que desarrollarán en el proyecto</t>
    </r>
  </si>
  <si>
    <r>
      <t xml:space="preserve">
</t>
    </r>
    <r>
      <rPr>
        <b/>
        <sz val="12"/>
        <color rgb="FF0070C0"/>
        <rFont val="Arial"/>
        <family val="2"/>
      </rPr>
      <t xml:space="preserve">EJEMPLO DEL REQUISITO 6: </t>
    </r>
    <r>
      <rPr>
        <b/>
        <sz val="12"/>
        <color theme="1"/>
        <rFont val="Arial"/>
        <family val="2"/>
      </rPr>
      <t xml:space="preserve">
Presupuesto del Proyecto - Convocatoria Fondo Puntos de Cultura 2025</t>
    </r>
  </si>
  <si>
    <r>
      <t xml:space="preserve">
</t>
    </r>
    <r>
      <rPr>
        <b/>
        <sz val="12"/>
        <color rgb="FF0070C0"/>
        <rFont val="Arial"/>
        <family val="2"/>
      </rPr>
      <t xml:space="preserve">EJEMPLO DEL REQUISITO 6: </t>
    </r>
    <r>
      <rPr>
        <b/>
        <sz val="12"/>
        <color theme="1"/>
        <rFont val="Arial"/>
        <family val="2"/>
      </rPr>
      <t xml:space="preserve">
Detalle de Contrapartidas - Convocatoria Fondo Puntos de Cultura 2025</t>
    </r>
  </si>
  <si>
    <t>Salón comunal de León XVIII</t>
  </si>
  <si>
    <t>2222-2222</t>
  </si>
  <si>
    <t>José Zúñiga Morales</t>
  </si>
  <si>
    <t>Transporte de insumos alimenticios, equipamiento y materiales para la ejecución de los murales.</t>
  </si>
  <si>
    <t>8888-8888</t>
  </si>
  <si>
    <t>Municipalidad de Tibás</t>
  </si>
  <si>
    <t>Libería ATAi</t>
  </si>
  <si>
    <t>Materiales de oficina para sesiones de diseño creativo</t>
  </si>
  <si>
    <t>5555-5555</t>
  </si>
  <si>
    <t>4444-4444</t>
  </si>
  <si>
    <t>7777-7777</t>
  </si>
  <si>
    <t>Elena Espinoza Vargas</t>
  </si>
  <si>
    <t>María Laura Salas Porras</t>
  </si>
  <si>
    <t>6666-6666</t>
  </si>
  <si>
    <t>9999-9999</t>
  </si>
  <si>
    <t xml:space="preserve">Honorarios de gestión, gastos operativos (teléfono, internet, etc.), préstamo de computadora para sesiones. </t>
  </si>
  <si>
    <t>Honorarios de gestión, gastos operativos (teléfono, internet, etc.), préstamo de parlantes para sesiones.</t>
  </si>
  <si>
    <t>Honorarios de gestión, gastos operativos (teléfono, internet, etc.), préstamo de cámara para sesiones.</t>
  </si>
  <si>
    <t>Materiales para elaboración de los murales.</t>
  </si>
  <si>
    <t>Préstamo del espacio para actividad de cierre.
Préstamos de proyector y sonido.
Apoyo en la difusión a través de sus redes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</si>
</sst>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140A]* #,##0.00_-;\-[$₡-140A]* #,##0.00_-;_-[$₡-140A]* &quot;-&quot;??_-;_-@_-"/>
  </numFmts>
  <fonts count="18"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1"/>
      <name val="Arial"/>
      <family val="2"/>
    </font>
    <font>
      <sz val="8"/>
      <name val="Calibri"/>
      <family val="2"/>
      <scheme val="minor"/>
    </font>
    <font>
      <u/>
      <sz val="12"/>
      <color theme="1"/>
      <name val="Arial"/>
      <family val="2"/>
    </font>
    <font>
      <u/>
      <sz val="11"/>
      <name val="Arial"/>
      <family val="2"/>
    </font>
    <font>
      <b/>
      <sz val="12"/>
      <color rgb="FF0070C0"/>
      <name val="Arial"/>
      <family val="2"/>
    </font>
    <font>
      <sz val="11"/>
      <color theme="1"/>
      <name val="Calibri"/>
      <family val="2"/>
      <scheme val="minor"/>
    </font>
    <font>
      <sz val="12"/>
      <color rgb="FF000000"/>
      <name val="Arial"/>
      <family val="2"/>
    </font>
    <font>
      <b/>
      <sz val="12"/>
      <color rgb="FF000000"/>
      <name val="Arial"/>
      <family val="2"/>
    </font>
    <font>
      <sz val="11"/>
      <color rgb="FF000000"/>
      <name val="Arial"/>
      <family val="2"/>
    </font>
    <font>
      <u/>
      <sz val="11"/>
      <color rgb="FF000000"/>
      <name val="Arial"/>
      <family val="2"/>
    </font>
    <font>
      <sz val="12"/>
      <color rgb="FF0070C0"/>
      <name val="Arial"/>
      <family val="2"/>
    </font>
    <font>
      <u/>
      <sz val="12"/>
      <color rgb="FF0070C0"/>
      <name val="Arial"/>
      <family val="2"/>
    </font>
    <font>
      <sz val="11"/>
      <color rgb="FF0070C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auto="1"/>
      </right>
      <top/>
      <bottom style="thin">
        <color auto="1"/>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125">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2" fillId="3" borderId="0" xfId="0" applyFont="1" applyFill="1"/>
    <xf numFmtId="0" fontId="3" fillId="3" borderId="0" xfId="0" applyFont="1" applyFill="1" applyAlignment="1">
      <alignment wrapText="1"/>
    </xf>
    <xf numFmtId="0" fontId="2" fillId="3" borderId="0" xfId="0" applyFont="1" applyFill="1" applyAlignment="1">
      <alignment wrapText="1"/>
    </xf>
    <xf numFmtId="0" fontId="3" fillId="4" borderId="1" xfId="0" applyFont="1" applyFill="1" applyBorder="1" applyAlignment="1">
      <alignment horizontal="center"/>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3" fillId="4" borderId="3" xfId="0" applyFont="1" applyFill="1" applyBorder="1" applyAlignment="1">
      <alignment horizont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3" fillId="0" borderId="18" xfId="0" applyFont="1" applyBorder="1" applyAlignment="1">
      <alignment horizontal="left" vertical="center" wrapText="1"/>
    </xf>
    <xf numFmtId="0" fontId="13" fillId="0" borderId="19" xfId="0" applyFont="1" applyBorder="1" applyAlignment="1">
      <alignment vertical="center" wrapText="1"/>
    </xf>
    <xf numFmtId="0" fontId="3" fillId="0" borderId="27" xfId="0" applyFont="1" applyBorder="1" applyAlignment="1">
      <alignment vertical="center" wrapText="1"/>
    </xf>
    <xf numFmtId="0" fontId="13" fillId="0" borderId="28" xfId="0" applyFont="1" applyBorder="1" applyAlignment="1">
      <alignment vertical="center" wrapText="1"/>
    </xf>
    <xf numFmtId="0" fontId="15" fillId="0" borderId="19" xfId="0" applyFont="1" applyBorder="1" applyAlignment="1">
      <alignment vertical="center" wrapText="1"/>
    </xf>
    <xf numFmtId="164" fontId="15" fillId="0" borderId="20" xfId="0" applyNumberFormat="1" applyFont="1" applyBorder="1" applyAlignment="1">
      <alignment horizontal="left" vertical="center"/>
    </xf>
    <xf numFmtId="0" fontId="15" fillId="2" borderId="16" xfId="0" applyFont="1" applyFill="1" applyBorder="1" applyAlignment="1">
      <alignment vertical="center" wrapText="1"/>
    </xf>
    <xf numFmtId="164" fontId="15" fillId="2" borderId="17" xfId="0" applyNumberFormat="1" applyFont="1" applyFill="1" applyBorder="1" applyAlignment="1">
      <alignment horizontal="center" vertical="center"/>
    </xf>
    <xf numFmtId="0" fontId="15" fillId="2" borderId="11" xfId="0" applyFont="1" applyFill="1" applyBorder="1" applyAlignment="1">
      <alignment vertical="center" wrapText="1"/>
    </xf>
    <xf numFmtId="164" fontId="15" fillId="2" borderId="12" xfId="0" applyNumberFormat="1" applyFont="1" applyFill="1" applyBorder="1" applyAlignment="1">
      <alignment horizontal="center" vertical="center"/>
    </xf>
    <xf numFmtId="0" fontId="15" fillId="0" borderId="2" xfId="0" applyFont="1" applyBorder="1" applyAlignment="1">
      <alignment horizontal="left" vertical="center" wrapText="1"/>
    </xf>
    <xf numFmtId="164" fontId="15" fillId="0" borderId="3" xfId="0" applyNumberFormat="1" applyFont="1" applyBorder="1" applyAlignment="1">
      <alignment horizontal="left" vertical="center"/>
    </xf>
    <xf numFmtId="0" fontId="15" fillId="0" borderId="5" xfId="0" applyFont="1" applyBorder="1" applyAlignment="1">
      <alignment horizontal="left" vertical="center" wrapText="1"/>
    </xf>
    <xf numFmtId="164" fontId="15" fillId="0" borderId="6" xfId="0" applyNumberFormat="1" applyFont="1" applyBorder="1" applyAlignment="1">
      <alignment horizontal="left" vertical="center"/>
    </xf>
    <xf numFmtId="0" fontId="15" fillId="0" borderId="5" xfId="0" applyFont="1" applyBorder="1" applyAlignment="1">
      <alignment vertical="center" wrapText="1"/>
    </xf>
    <xf numFmtId="0" fontId="15" fillId="0" borderId="8" xfId="0" applyFont="1" applyBorder="1" applyAlignment="1">
      <alignment horizontal="left" vertical="center" wrapText="1"/>
    </xf>
    <xf numFmtId="0" fontId="15" fillId="0" borderId="8" xfId="0" applyFont="1" applyBorder="1" applyAlignment="1">
      <alignment vertical="center" wrapText="1"/>
    </xf>
    <xf numFmtId="164" fontId="15" fillId="0" borderId="9" xfId="0" applyNumberFormat="1" applyFont="1" applyBorder="1" applyAlignment="1">
      <alignment horizontal="left" vertical="center"/>
    </xf>
    <xf numFmtId="0" fontId="15" fillId="2" borderId="14" xfId="0" applyFont="1" applyFill="1" applyBorder="1" applyAlignment="1">
      <alignment horizontal="left" vertical="center" wrapText="1"/>
    </xf>
    <xf numFmtId="0" fontId="15" fillId="2" borderId="14" xfId="0" applyFont="1" applyFill="1" applyBorder="1" applyAlignment="1">
      <alignment vertical="center" wrapText="1"/>
    </xf>
    <xf numFmtId="164" fontId="15" fillId="2" borderId="35" xfId="0" applyNumberFormat="1" applyFont="1" applyFill="1" applyBorder="1" applyAlignment="1">
      <alignment horizontal="left" vertical="center"/>
    </xf>
    <xf numFmtId="0" fontId="15" fillId="2" borderId="5" xfId="0" applyFont="1" applyFill="1" applyBorder="1" applyAlignment="1">
      <alignment horizontal="left" vertical="center" wrapText="1"/>
    </xf>
    <xf numFmtId="0" fontId="15" fillId="2" borderId="5" xfId="0" applyFont="1" applyFill="1" applyBorder="1" applyAlignment="1">
      <alignment vertical="center" wrapText="1"/>
    </xf>
    <xf numFmtId="164" fontId="15" fillId="2" borderId="6" xfId="0" applyNumberFormat="1" applyFont="1" applyFill="1" applyBorder="1" applyAlignment="1">
      <alignment horizontal="left" vertical="center"/>
    </xf>
    <xf numFmtId="0" fontId="15" fillId="2" borderId="11" xfId="0" applyFont="1" applyFill="1" applyBorder="1" applyAlignment="1">
      <alignment horizontal="left" vertical="center" wrapText="1"/>
    </xf>
    <xf numFmtId="164" fontId="15" fillId="2" borderId="12" xfId="0" applyNumberFormat="1" applyFont="1" applyFill="1" applyBorder="1" applyAlignment="1">
      <alignment horizontal="left" vertical="center"/>
    </xf>
    <xf numFmtId="0" fontId="15" fillId="0" borderId="2" xfId="0" applyFont="1" applyBorder="1" applyAlignment="1">
      <alignment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vertical="center" wrapText="1"/>
    </xf>
    <xf numFmtId="164" fontId="15" fillId="2" borderId="3" xfId="0" applyNumberFormat="1" applyFont="1" applyFill="1" applyBorder="1" applyAlignment="1">
      <alignment horizontal="left" vertical="center"/>
    </xf>
    <xf numFmtId="0" fontId="15" fillId="2" borderId="8" xfId="0" applyFont="1" applyFill="1" applyBorder="1" applyAlignment="1">
      <alignment horizontal="left" vertical="center" wrapText="1"/>
    </xf>
    <xf numFmtId="0" fontId="15" fillId="2" borderId="8" xfId="0" applyFont="1" applyFill="1" applyBorder="1" applyAlignment="1">
      <alignment vertical="center" wrapText="1"/>
    </xf>
    <xf numFmtId="164" fontId="15" fillId="2" borderId="9" xfId="0" applyNumberFormat="1" applyFont="1" applyFill="1" applyBorder="1" applyAlignment="1">
      <alignment horizontal="left" vertical="center"/>
    </xf>
    <xf numFmtId="0" fontId="16" fillId="2" borderId="5"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8" xfId="0" applyFont="1" applyBorder="1" applyAlignment="1">
      <alignment vertical="center" wrapText="1"/>
    </xf>
    <xf numFmtId="164" fontId="15" fillId="0" borderId="31" xfId="0" applyNumberFormat="1" applyFont="1" applyBorder="1" applyAlignment="1">
      <alignment horizontal="left" vertical="center"/>
    </xf>
    <xf numFmtId="164" fontId="9" fillId="5" borderId="20" xfId="0" applyNumberFormat="1" applyFont="1" applyFill="1" applyBorder="1" applyAlignment="1">
      <alignment horizontal="right" vertical="center"/>
    </xf>
    <xf numFmtId="0" fontId="2" fillId="0" borderId="4" xfId="0" applyFont="1" applyBorder="1" applyAlignment="1">
      <alignment vertical="center"/>
    </xf>
    <xf numFmtId="0" fontId="17" fillId="0" borderId="5" xfId="0" applyFont="1" applyBorder="1" applyAlignment="1">
      <alignment horizontal="left" vertical="center"/>
    </xf>
    <xf numFmtId="164" fontId="17" fillId="0" borderId="5" xfId="1" applyNumberFormat="1" applyFont="1" applyBorder="1" applyAlignment="1">
      <alignment horizontal="right" vertical="center"/>
    </xf>
    <xf numFmtId="0" fontId="17" fillId="0" borderId="6" xfId="0" applyFont="1" applyBorder="1" applyAlignment="1">
      <alignment horizontal="left" vertical="center" wrapText="1"/>
    </xf>
    <xf numFmtId="0" fontId="17" fillId="0" borderId="6" xfId="0" applyFont="1" applyBorder="1" applyAlignment="1">
      <alignment horizontal="left" vertical="center"/>
    </xf>
    <xf numFmtId="0" fontId="17" fillId="0" borderId="11" xfId="0" applyFont="1" applyBorder="1" applyAlignment="1">
      <alignment horizontal="left" vertical="center"/>
    </xf>
    <xf numFmtId="164" fontId="17" fillId="0" borderId="11" xfId="1" applyNumberFormat="1" applyFont="1" applyBorder="1" applyAlignment="1">
      <alignment horizontal="right" vertical="center"/>
    </xf>
    <xf numFmtId="0" fontId="17" fillId="0" borderId="12" xfId="0" applyFont="1" applyBorder="1" applyAlignment="1">
      <alignment horizontal="left" vertical="center"/>
    </xf>
    <xf numFmtId="0" fontId="17" fillId="0" borderId="8" xfId="0" applyFont="1" applyBorder="1" applyAlignment="1">
      <alignment horizontal="left" vertical="center"/>
    </xf>
    <xf numFmtId="164" fontId="17" fillId="0" borderId="8" xfId="1" applyNumberFormat="1" applyFont="1" applyBorder="1" applyAlignment="1">
      <alignment horizontal="right" vertical="center"/>
    </xf>
    <xf numFmtId="0" fontId="17" fillId="0" borderId="9" xfId="0" applyFont="1" applyBorder="1" applyAlignment="1">
      <alignment horizontal="left" vertical="center"/>
    </xf>
    <xf numFmtId="164" fontId="9" fillId="5" borderId="20" xfId="1" applyNumberFormat="1" applyFont="1" applyFill="1" applyBorder="1" applyAlignment="1">
      <alignment horizontal="right" vertical="center"/>
    </xf>
    <xf numFmtId="164" fontId="9" fillId="7" borderId="20" xfId="1" applyNumberFormat="1" applyFont="1" applyFill="1" applyBorder="1" applyAlignment="1">
      <alignment horizontal="right" vertical="center"/>
    </xf>
    <xf numFmtId="9" fontId="9" fillId="7" borderId="20" xfId="2" applyFont="1" applyFill="1" applyBorder="1" applyAlignment="1">
      <alignment horizontal="right" vertical="center"/>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5" fillId="2" borderId="2" xfId="0" applyFont="1" applyFill="1" applyBorder="1" applyAlignment="1">
      <alignment vertical="center" wrapText="1"/>
    </xf>
    <xf numFmtId="0" fontId="5" fillId="2" borderId="5" xfId="0" applyFont="1" applyFill="1" applyBorder="1" applyAlignment="1">
      <alignment vertical="center" wrapText="1"/>
    </xf>
    <xf numFmtId="0" fontId="5" fillId="2" borderId="8" xfId="0" applyFont="1" applyFill="1" applyBorder="1" applyAlignment="1">
      <alignment vertical="center" wrapText="1"/>
    </xf>
    <xf numFmtId="0" fontId="3" fillId="4" borderId="21" xfId="0" applyFont="1" applyFill="1" applyBorder="1" applyAlignment="1">
      <alignment horizontal="right" vertical="center" wrapText="1"/>
    </xf>
    <xf numFmtId="0" fontId="3" fillId="4" borderId="22"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0" borderId="15" xfId="0" applyFont="1" applyBorder="1" applyAlignment="1">
      <alignment vertical="center" wrapText="1"/>
    </xf>
    <xf numFmtId="0" fontId="3" fillId="0" borderId="25" xfId="0" applyFont="1" applyBorder="1" applyAlignment="1">
      <alignment vertical="center" wrapText="1"/>
    </xf>
    <xf numFmtId="0" fontId="3" fillId="0" borderId="27" xfId="0" applyFont="1" applyBorder="1" applyAlignment="1">
      <alignment vertical="center" wrapText="1"/>
    </xf>
    <xf numFmtId="0" fontId="5" fillId="0" borderId="16" xfId="0" applyFont="1" applyBorder="1" applyAlignment="1">
      <alignment vertical="center" wrapText="1"/>
    </xf>
    <xf numFmtId="0" fontId="5" fillId="0" borderId="26" xfId="0" applyFont="1" applyBorder="1" applyAlignment="1">
      <alignment vertical="center" wrapText="1"/>
    </xf>
    <xf numFmtId="0" fontId="5" fillId="0" borderId="28" xfId="0" applyFont="1" applyBorder="1" applyAlignment="1">
      <alignment vertical="center" wrapText="1"/>
    </xf>
    <xf numFmtId="0" fontId="3" fillId="2" borderId="15" xfId="0" applyFont="1" applyFill="1" applyBorder="1" applyAlignment="1">
      <alignment vertical="center" wrapText="1"/>
    </xf>
    <xf numFmtId="0" fontId="3" fillId="2" borderId="25" xfId="0" applyFont="1" applyFill="1" applyBorder="1" applyAlignment="1">
      <alignment vertical="center" wrapText="1"/>
    </xf>
    <xf numFmtId="0" fontId="3" fillId="2" borderId="27" xfId="0" applyFont="1" applyFill="1" applyBorder="1" applyAlignment="1">
      <alignment vertical="center" wrapText="1"/>
    </xf>
    <xf numFmtId="0" fontId="5" fillId="2" borderId="16" xfId="0" applyFont="1" applyFill="1" applyBorder="1" applyAlignment="1">
      <alignment vertical="center" wrapText="1"/>
    </xf>
    <xf numFmtId="0" fontId="5" fillId="2" borderId="26" xfId="0" applyFont="1" applyFill="1" applyBorder="1" applyAlignment="1">
      <alignment vertical="center" wrapText="1"/>
    </xf>
    <xf numFmtId="0" fontId="5" fillId="2" borderId="28"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left" vertical="center" wrapText="1"/>
    </xf>
    <xf numFmtId="0" fontId="13" fillId="0" borderId="16" xfId="0" applyFont="1" applyBorder="1" applyAlignment="1">
      <alignment vertical="center" wrapText="1"/>
    </xf>
    <xf numFmtId="0" fontId="3" fillId="2" borderId="10" xfId="0" applyFont="1" applyFill="1" applyBorder="1" applyAlignment="1">
      <alignment vertical="center" wrapText="1"/>
    </xf>
    <xf numFmtId="0" fontId="5" fillId="2" borderId="11" xfId="0" applyFont="1" applyFill="1" applyBorder="1" applyAlignment="1">
      <alignmen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13" fillId="0" borderId="2"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8" xfId="0" applyFont="1" applyBorder="1" applyAlignment="1">
      <alignment vertical="center" wrapText="1"/>
    </xf>
    <xf numFmtId="0" fontId="3" fillId="2" borderId="27" xfId="0" applyFont="1" applyFill="1" applyBorder="1" applyAlignment="1">
      <alignment horizontal="left" vertical="center" wrapText="1"/>
    </xf>
    <xf numFmtId="0" fontId="5" fillId="2" borderId="14" xfId="0" applyFont="1" applyFill="1" applyBorder="1" applyAlignment="1">
      <alignment vertical="center" wrapText="1"/>
    </xf>
    <xf numFmtId="0" fontId="5" fillId="0" borderId="2" xfId="0" applyFont="1" applyBorder="1" applyAlignment="1">
      <alignmen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3" fillId="3" borderId="0" xfId="0" applyFont="1" applyFill="1" applyAlignment="1">
      <alignment horizontal="center" wrapText="1"/>
    </xf>
    <xf numFmtId="0" fontId="11" fillId="6" borderId="32" xfId="0" applyFont="1" applyFill="1" applyBorder="1" applyAlignment="1">
      <alignment horizontal="left" vertical="top" wrapText="1"/>
    </xf>
    <xf numFmtId="0" fontId="4" fillId="6" borderId="33" xfId="0" applyFont="1" applyFill="1" applyBorder="1" applyAlignment="1">
      <alignment horizontal="left" vertical="top" wrapText="1"/>
    </xf>
    <xf numFmtId="0" fontId="4" fillId="6" borderId="34" xfId="0" applyFont="1" applyFill="1" applyBorder="1" applyAlignment="1">
      <alignment horizontal="left" vertical="top" wrapText="1"/>
    </xf>
    <xf numFmtId="0" fontId="3" fillId="3" borderId="24" xfId="0" applyFont="1" applyFill="1" applyBorder="1" applyAlignment="1">
      <alignment horizontal="center" wrapText="1"/>
    </xf>
    <xf numFmtId="0" fontId="3" fillId="2" borderId="1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3" fillId="2" borderId="14" xfId="0" applyFont="1" applyFill="1" applyBorder="1" applyAlignment="1">
      <alignment vertical="center" wrapText="1"/>
    </xf>
    <xf numFmtId="0" fontId="15" fillId="2" borderId="16" xfId="0" applyFont="1" applyFill="1" applyBorder="1" applyAlignment="1">
      <alignment vertical="center" wrapText="1"/>
    </xf>
    <xf numFmtId="0" fontId="15" fillId="2" borderId="26" xfId="0" applyFont="1" applyFill="1" applyBorder="1" applyAlignment="1">
      <alignment vertical="center" wrapText="1"/>
    </xf>
    <xf numFmtId="0" fontId="2" fillId="6" borderId="32" xfId="0" applyFont="1" applyFill="1" applyBorder="1" applyAlignment="1">
      <alignment horizontal="left" wrapText="1"/>
    </xf>
    <xf numFmtId="0" fontId="2" fillId="6" borderId="33" xfId="0" applyFont="1" applyFill="1" applyBorder="1" applyAlignment="1">
      <alignment horizontal="left"/>
    </xf>
    <xf numFmtId="0" fontId="2" fillId="6" borderId="34" xfId="0" applyFont="1" applyFill="1" applyBorder="1" applyAlignment="1">
      <alignment horizontal="left"/>
    </xf>
    <xf numFmtId="0" fontId="3" fillId="6" borderId="29"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4" borderId="21" xfId="0" applyFont="1" applyFill="1" applyBorder="1" applyAlignment="1">
      <alignment horizontal="right"/>
    </xf>
    <xf numFmtId="0" fontId="3" fillId="4" borderId="22" xfId="0" applyFont="1" applyFill="1" applyBorder="1" applyAlignment="1">
      <alignment horizontal="right"/>
    </xf>
    <xf numFmtId="0" fontId="3" fillId="4" borderId="23" xfId="0" applyFont="1" applyFill="1" applyBorder="1" applyAlignment="1">
      <alignment horizontal="right"/>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1584241</xdr:colOff>
      <xdr:row>0</xdr:row>
      <xdr:rowOff>114299</xdr:rowOff>
    </xdr:from>
    <xdr:to>
      <xdr:col>4</xdr:col>
      <xdr:colOff>499928</xdr:colOff>
      <xdr:row>0</xdr:row>
      <xdr:rowOff>571500</xdr:rowOff>
    </xdr:to>
    <xdr:pic>
      <xdr:nvPicPr>
        <xdr:cNvPr id="2" name="Imagen 1">
          <a:extLst>
            <a:ext uri="{FF2B5EF4-FFF2-40B4-BE49-F238E27FC236}">
              <a16:creationId xmlns:a16="http://schemas.microsoft.com/office/drawing/2014/main" id="{AA40D766-E4A2-E049-AA38-43368583CBC8}"/>
            </a:ext>
          </a:extLst>
        </xdr:cNvPr>
        <xdr:cNvPicPr>
          <a:picLocks noChangeAspect="1"/>
        </xdr:cNvPicPr>
      </xdr:nvPicPr>
      <xdr:blipFill>
        <a:blip xmlns:r="http://schemas.openxmlformats.org/officeDocument/2006/relationships" r:embed="rId1"/>
        <a:stretch>
          <a:fillRect/>
        </a:stretch>
      </xdr:blipFill>
      <xdr:spPr>
        <a:xfrm>
          <a:off x="4644941" y="114299"/>
          <a:ext cx="6129287" cy="457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2997200</xdr:colOff>
      <xdr:row>0</xdr:row>
      <xdr:rowOff>165100</xdr:rowOff>
    </xdr:from>
    <xdr:to>
      <xdr:col>5</xdr:col>
      <xdr:colOff>3200181</xdr:colOff>
      <xdr:row>0</xdr:row>
      <xdr:rowOff>622301</xdr:rowOff>
    </xdr:to>
    <xdr:pic>
      <xdr:nvPicPr>
        <xdr:cNvPr id="3" name="Imagen 2">
          <a:extLst>
            <a:ext uri="{FF2B5EF4-FFF2-40B4-BE49-F238E27FC236}">
              <a16:creationId xmlns:a16="http://schemas.microsoft.com/office/drawing/2014/main" id="{441134D6-0E94-124A-B27A-8324338BB657}"/>
            </a:ext>
          </a:extLst>
        </xdr:cNvPr>
        <xdr:cNvPicPr>
          <a:picLocks noChangeAspect="1"/>
        </xdr:cNvPicPr>
      </xdr:nvPicPr>
      <xdr:blipFill>
        <a:blip xmlns:r="http://schemas.openxmlformats.org/officeDocument/2006/relationships" r:embed="rId1"/>
        <a:stretch>
          <a:fillRect/>
        </a:stretch>
      </xdr:blipFill>
      <xdr:spPr>
        <a:xfrm>
          <a:off x="4546600" y="165100"/>
          <a:ext cx="6121181" cy="45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6E4B-9708-6341-87BF-F921F7F2E450}">
  <sheetPr>
    <tabColor theme="4" tint="0.59999389629810485"/>
  </sheetPr>
  <dimension ref="A1:G85"/>
  <sheetViews>
    <sheetView topLeftCell="A5" zoomScale="94" zoomScaleNormal="94" workbookViewId="0">
      <selection activeCell="B8" sqref="B8:B15"/>
    </sheetView>
  </sheetViews>
  <sheetFormatPr baseColWidth="10" defaultColWidth="0" defaultRowHeight="16" customHeight="1" zeroHeight="1" x14ac:dyDescent="0.2"/>
  <cols>
    <col min="1" max="1" width="2.33203125" style="1" customWidth="1"/>
    <col min="2" max="2" width="37.83203125" style="3" customWidth="1"/>
    <col min="3" max="3" width="55" style="2" customWidth="1"/>
    <col min="4" max="4" width="39.6640625" style="1" customWidth="1"/>
    <col min="5" max="5" width="49.33203125" style="1" customWidth="1"/>
    <col min="6" max="6" width="22.33203125" style="1" customWidth="1"/>
    <col min="7" max="7" width="2.33203125" style="1" customWidth="1"/>
    <col min="8" max="16384" width="11.5" style="1" hidden="1"/>
  </cols>
  <sheetData>
    <row r="1" spans="1:7" ht="79" customHeight="1" x14ac:dyDescent="0.2">
      <c r="A1" s="4"/>
      <c r="B1" s="107" t="s">
        <v>94</v>
      </c>
      <c r="C1" s="107"/>
      <c r="D1" s="107"/>
      <c r="E1" s="107"/>
      <c r="F1" s="107"/>
      <c r="G1" s="4"/>
    </row>
    <row r="2" spans="1:7" ht="147" customHeight="1" x14ac:dyDescent="0.2">
      <c r="A2" s="4"/>
      <c r="B2" s="108" t="s">
        <v>46</v>
      </c>
      <c r="C2" s="109"/>
      <c r="D2" s="109"/>
      <c r="E2" s="109"/>
      <c r="F2" s="110"/>
      <c r="G2" s="6"/>
    </row>
    <row r="3" spans="1:7" ht="17" thickBot="1" x14ac:dyDescent="0.25">
      <c r="A3" s="4"/>
      <c r="B3" s="111"/>
      <c r="C3" s="111"/>
      <c r="D3" s="111"/>
      <c r="E3" s="111"/>
      <c r="F3" s="111"/>
      <c r="G3" s="4"/>
    </row>
    <row r="4" spans="1:7" ht="63" thickBot="1" x14ac:dyDescent="0.25">
      <c r="A4" s="4"/>
      <c r="B4" s="11" t="s">
        <v>32</v>
      </c>
      <c r="C4" s="12" t="s">
        <v>33</v>
      </c>
      <c r="D4" s="13" t="s">
        <v>42</v>
      </c>
      <c r="E4" s="12" t="s">
        <v>43</v>
      </c>
      <c r="F4" s="12" t="s">
        <v>44</v>
      </c>
      <c r="G4" s="4"/>
    </row>
    <row r="5" spans="1:7" ht="120" thickBot="1" x14ac:dyDescent="0.25">
      <c r="A5" s="4"/>
      <c r="B5" s="14" t="s">
        <v>49</v>
      </c>
      <c r="C5" s="15" t="s">
        <v>93</v>
      </c>
      <c r="D5" s="18" t="s">
        <v>55</v>
      </c>
      <c r="E5" s="18" t="s">
        <v>40</v>
      </c>
      <c r="F5" s="19">
        <v>1350000</v>
      </c>
      <c r="G5" s="4"/>
    </row>
    <row r="6" spans="1:7" ht="38" customHeight="1" x14ac:dyDescent="0.2">
      <c r="A6" s="4"/>
      <c r="B6" s="112" t="s">
        <v>48</v>
      </c>
      <c r="C6" s="114" t="s">
        <v>72</v>
      </c>
      <c r="D6" s="20" t="s">
        <v>60</v>
      </c>
      <c r="E6" s="115" t="s">
        <v>41</v>
      </c>
      <c r="F6" s="21">
        <v>700000</v>
      </c>
      <c r="G6" s="4"/>
    </row>
    <row r="7" spans="1:7" ht="49" customHeight="1" thickBot="1" x14ac:dyDescent="0.25">
      <c r="A7" s="4"/>
      <c r="B7" s="113"/>
      <c r="C7" s="70"/>
      <c r="D7" s="22" t="s">
        <v>61</v>
      </c>
      <c r="E7" s="116"/>
      <c r="F7" s="23">
        <v>700000</v>
      </c>
      <c r="G7" s="4"/>
    </row>
    <row r="8" spans="1:7" ht="38" customHeight="1" x14ac:dyDescent="0.2">
      <c r="A8" s="4"/>
      <c r="B8" s="94" t="s">
        <v>47</v>
      </c>
      <c r="C8" s="98" t="s">
        <v>73</v>
      </c>
      <c r="D8" s="24" t="s">
        <v>56</v>
      </c>
      <c r="E8" s="105" t="s">
        <v>89</v>
      </c>
      <c r="F8" s="25">
        <v>395500</v>
      </c>
      <c r="G8" s="4"/>
    </row>
    <row r="9" spans="1:7" ht="34" customHeight="1" x14ac:dyDescent="0.2">
      <c r="A9" s="4"/>
      <c r="B9" s="95"/>
      <c r="C9" s="99"/>
      <c r="D9" s="26" t="s">
        <v>57</v>
      </c>
      <c r="E9" s="106"/>
      <c r="F9" s="27">
        <v>395500</v>
      </c>
      <c r="G9" s="4"/>
    </row>
    <row r="10" spans="1:7" ht="31" customHeight="1" x14ac:dyDescent="0.2">
      <c r="A10" s="4"/>
      <c r="B10" s="95"/>
      <c r="C10" s="99"/>
      <c r="D10" s="26" t="s">
        <v>58</v>
      </c>
      <c r="E10" s="106"/>
      <c r="F10" s="27">
        <v>395500</v>
      </c>
      <c r="G10" s="4"/>
    </row>
    <row r="11" spans="1:7" ht="32" customHeight="1" x14ac:dyDescent="0.2">
      <c r="A11" s="4"/>
      <c r="B11" s="96"/>
      <c r="C11" s="100"/>
      <c r="D11" s="26" t="s">
        <v>59</v>
      </c>
      <c r="E11" s="106"/>
      <c r="F11" s="27">
        <v>395500</v>
      </c>
      <c r="G11" s="4"/>
    </row>
    <row r="12" spans="1:7" ht="36" customHeight="1" x14ac:dyDescent="0.2">
      <c r="A12" s="4"/>
      <c r="B12" s="96"/>
      <c r="C12" s="100"/>
      <c r="D12" s="26" t="s">
        <v>63</v>
      </c>
      <c r="E12" s="28" t="s">
        <v>88</v>
      </c>
      <c r="F12" s="27">
        <v>339000</v>
      </c>
      <c r="G12" s="4"/>
    </row>
    <row r="13" spans="1:7" ht="38" customHeight="1" x14ac:dyDescent="0.2">
      <c r="A13" s="4"/>
      <c r="B13" s="96"/>
      <c r="C13" s="100"/>
      <c r="D13" s="26" t="s">
        <v>64</v>
      </c>
      <c r="E13" s="28" t="s">
        <v>87</v>
      </c>
      <c r="F13" s="27">
        <v>56500</v>
      </c>
      <c r="G13" s="4"/>
    </row>
    <row r="14" spans="1:7" ht="36" customHeight="1" x14ac:dyDescent="0.2">
      <c r="A14" s="4"/>
      <c r="B14" s="96"/>
      <c r="C14" s="100"/>
      <c r="D14" s="26" t="s">
        <v>65</v>
      </c>
      <c r="E14" s="28" t="s">
        <v>86</v>
      </c>
      <c r="F14" s="27">
        <v>282500</v>
      </c>
      <c r="G14" s="4"/>
    </row>
    <row r="15" spans="1:7" ht="54" customHeight="1" thickBot="1" x14ac:dyDescent="0.25">
      <c r="A15" s="4"/>
      <c r="B15" s="97"/>
      <c r="C15" s="101"/>
      <c r="D15" s="29" t="s">
        <v>84</v>
      </c>
      <c r="E15" s="30" t="s">
        <v>85</v>
      </c>
      <c r="F15" s="31">
        <v>271200</v>
      </c>
      <c r="G15" s="4"/>
    </row>
    <row r="16" spans="1:7" ht="17" hidden="1" customHeight="1" thickBot="1" x14ac:dyDescent="0.25">
      <c r="A16" s="4"/>
      <c r="B16" s="88" t="s">
        <v>4</v>
      </c>
      <c r="C16" s="103" t="s">
        <v>74</v>
      </c>
      <c r="D16" s="32"/>
      <c r="E16" s="33"/>
      <c r="F16" s="34"/>
      <c r="G16" s="4"/>
    </row>
    <row r="17" spans="1:7" ht="17" hidden="1" customHeight="1" thickBot="1" x14ac:dyDescent="0.25">
      <c r="A17" s="4"/>
      <c r="B17" s="88"/>
      <c r="C17" s="85"/>
      <c r="D17" s="35"/>
      <c r="E17" s="36"/>
      <c r="F17" s="37"/>
      <c r="G17" s="4"/>
    </row>
    <row r="18" spans="1:7" ht="17" hidden="1" customHeight="1" thickBot="1" x14ac:dyDescent="0.25">
      <c r="A18" s="4"/>
      <c r="B18" s="88"/>
      <c r="C18" s="85"/>
      <c r="D18" s="35"/>
      <c r="E18" s="36"/>
      <c r="F18" s="37"/>
      <c r="G18" s="4"/>
    </row>
    <row r="19" spans="1:7" ht="17" hidden="1" customHeight="1" thickBot="1" x14ac:dyDescent="0.25">
      <c r="A19" s="4"/>
      <c r="B19" s="88"/>
      <c r="C19" s="85"/>
      <c r="D19" s="35"/>
      <c r="E19" s="36"/>
      <c r="F19" s="37"/>
      <c r="G19" s="4"/>
    </row>
    <row r="20" spans="1:7" ht="17" hidden="1" customHeight="1" thickBot="1" x14ac:dyDescent="0.25">
      <c r="A20" s="4"/>
      <c r="B20" s="88"/>
      <c r="C20" s="85"/>
      <c r="D20" s="35"/>
      <c r="E20" s="36"/>
      <c r="F20" s="37"/>
      <c r="G20" s="4"/>
    </row>
    <row r="21" spans="1:7" ht="53" customHeight="1" thickBot="1" x14ac:dyDescent="0.25">
      <c r="A21" s="4"/>
      <c r="B21" s="102"/>
      <c r="C21" s="85"/>
      <c r="D21" s="38" t="s">
        <v>62</v>
      </c>
      <c r="E21" s="22" t="s">
        <v>90</v>
      </c>
      <c r="F21" s="39">
        <v>113000</v>
      </c>
      <c r="G21" s="4"/>
    </row>
    <row r="22" spans="1:7" ht="51" x14ac:dyDescent="0.2">
      <c r="A22" s="4"/>
      <c r="B22" s="94" t="s">
        <v>0</v>
      </c>
      <c r="C22" s="104" t="s">
        <v>2</v>
      </c>
      <c r="D22" s="24" t="s">
        <v>66</v>
      </c>
      <c r="E22" s="40" t="s">
        <v>67</v>
      </c>
      <c r="F22" s="25">
        <v>1320000</v>
      </c>
      <c r="G22" s="4"/>
    </row>
    <row r="23" spans="1:7" ht="18" thickBot="1" x14ac:dyDescent="0.25">
      <c r="A23" s="4"/>
      <c r="B23" s="95"/>
      <c r="C23" s="99"/>
      <c r="D23" s="26" t="s">
        <v>68</v>
      </c>
      <c r="E23" s="28" t="s">
        <v>69</v>
      </c>
      <c r="F23" s="27">
        <v>60000</v>
      </c>
      <c r="G23" s="4"/>
    </row>
    <row r="24" spans="1:7" ht="21" customHeight="1" x14ac:dyDescent="0.2">
      <c r="A24" s="4"/>
      <c r="B24" s="87" t="s">
        <v>1</v>
      </c>
      <c r="C24" s="84" t="s">
        <v>52</v>
      </c>
      <c r="D24" s="41" t="s">
        <v>70</v>
      </c>
      <c r="E24" s="42" t="s">
        <v>76</v>
      </c>
      <c r="F24" s="43">
        <v>150000</v>
      </c>
      <c r="G24" s="4"/>
    </row>
    <row r="25" spans="1:7" ht="33" customHeight="1" x14ac:dyDescent="0.2">
      <c r="A25" s="4"/>
      <c r="B25" s="88"/>
      <c r="C25" s="85"/>
      <c r="D25" s="35" t="s">
        <v>78</v>
      </c>
      <c r="E25" s="36" t="s">
        <v>79</v>
      </c>
      <c r="F25" s="37">
        <v>100000</v>
      </c>
      <c r="G25" s="4"/>
    </row>
    <row r="26" spans="1:7" ht="32" customHeight="1" x14ac:dyDescent="0.2">
      <c r="A26" s="4"/>
      <c r="B26" s="88"/>
      <c r="C26" s="85"/>
      <c r="D26" s="35" t="s">
        <v>77</v>
      </c>
      <c r="E26" s="36" t="s">
        <v>80</v>
      </c>
      <c r="F26" s="37">
        <v>70000</v>
      </c>
      <c r="G26" s="4"/>
    </row>
    <row r="27" spans="1:7" ht="22" customHeight="1" x14ac:dyDescent="0.2">
      <c r="A27" s="4"/>
      <c r="B27" s="88"/>
      <c r="C27" s="85"/>
      <c r="D27" s="35" t="s">
        <v>71</v>
      </c>
      <c r="E27" s="36" t="s">
        <v>81</v>
      </c>
      <c r="F27" s="37">
        <v>100000</v>
      </c>
      <c r="G27" s="4"/>
    </row>
    <row r="28" spans="1:7" ht="15.5" customHeight="1" x14ac:dyDescent="0.2">
      <c r="A28" s="4"/>
      <c r="B28" s="88"/>
      <c r="C28" s="85"/>
      <c r="D28" s="35"/>
      <c r="E28" s="36"/>
      <c r="F28" s="37"/>
      <c r="G28" s="4"/>
    </row>
    <row r="29" spans="1:7" ht="15.5" customHeight="1" thickBot="1" x14ac:dyDescent="0.25">
      <c r="A29" s="4"/>
      <c r="B29" s="88"/>
      <c r="C29" s="85"/>
      <c r="D29" s="44"/>
      <c r="E29" s="45"/>
      <c r="F29" s="46"/>
      <c r="G29" s="4"/>
    </row>
    <row r="30" spans="1:7" ht="27.5" customHeight="1" x14ac:dyDescent="0.2">
      <c r="A30" s="4"/>
      <c r="B30" s="89" t="s">
        <v>6</v>
      </c>
      <c r="C30" s="91" t="s">
        <v>3</v>
      </c>
      <c r="D30" s="24"/>
      <c r="E30" s="40"/>
      <c r="F30" s="25"/>
      <c r="G30" s="4"/>
    </row>
    <row r="31" spans="1:7" ht="15" customHeight="1" x14ac:dyDescent="0.2">
      <c r="A31" s="4"/>
      <c r="B31" s="90"/>
      <c r="C31" s="79"/>
      <c r="D31" s="26"/>
      <c r="E31" s="28"/>
      <c r="F31" s="27"/>
      <c r="G31" s="4"/>
    </row>
    <row r="32" spans="1:7" ht="15" customHeight="1" x14ac:dyDescent="0.2">
      <c r="A32" s="4"/>
      <c r="B32" s="90"/>
      <c r="C32" s="79"/>
      <c r="D32" s="26"/>
      <c r="E32" s="28"/>
      <c r="F32" s="27"/>
      <c r="G32" s="4"/>
    </row>
    <row r="33" spans="1:7" ht="15" customHeight="1" x14ac:dyDescent="0.2">
      <c r="A33" s="4"/>
      <c r="B33" s="90"/>
      <c r="C33" s="79"/>
      <c r="D33" s="26"/>
      <c r="E33" s="28"/>
      <c r="F33" s="27"/>
      <c r="G33" s="4"/>
    </row>
    <row r="34" spans="1:7" ht="15" customHeight="1" x14ac:dyDescent="0.2">
      <c r="A34" s="4"/>
      <c r="B34" s="90"/>
      <c r="C34" s="79"/>
      <c r="D34" s="26"/>
      <c r="E34" s="28"/>
      <c r="F34" s="27"/>
      <c r="G34" s="4"/>
    </row>
    <row r="35" spans="1:7" ht="15" customHeight="1" thickBot="1" x14ac:dyDescent="0.25">
      <c r="A35" s="4"/>
      <c r="B35" s="90"/>
      <c r="C35" s="79"/>
      <c r="D35" s="29"/>
      <c r="E35" s="30"/>
      <c r="F35" s="31"/>
      <c r="G35" s="4"/>
    </row>
    <row r="36" spans="1:7" x14ac:dyDescent="0.2">
      <c r="A36" s="4"/>
      <c r="B36" s="66" t="s">
        <v>5</v>
      </c>
      <c r="C36" s="69" t="s">
        <v>35</v>
      </c>
      <c r="D36" s="41"/>
      <c r="E36" s="42"/>
      <c r="F36" s="43"/>
      <c r="G36" s="4"/>
    </row>
    <row r="37" spans="1:7" x14ac:dyDescent="0.2">
      <c r="A37" s="4"/>
      <c r="B37" s="67"/>
      <c r="C37" s="70"/>
      <c r="D37" s="47"/>
      <c r="E37" s="36"/>
      <c r="F37" s="37"/>
      <c r="G37" s="4"/>
    </row>
    <row r="38" spans="1:7" x14ac:dyDescent="0.2">
      <c r="A38" s="4"/>
      <c r="B38" s="67"/>
      <c r="C38" s="70"/>
      <c r="D38" s="35"/>
      <c r="E38" s="36"/>
      <c r="F38" s="37"/>
      <c r="G38" s="4"/>
    </row>
    <row r="39" spans="1:7" x14ac:dyDescent="0.2">
      <c r="A39" s="4"/>
      <c r="B39" s="67"/>
      <c r="C39" s="70"/>
      <c r="D39" s="35"/>
      <c r="E39" s="36"/>
      <c r="F39" s="37"/>
      <c r="G39" s="4"/>
    </row>
    <row r="40" spans="1:7" x14ac:dyDescent="0.2">
      <c r="A40" s="4"/>
      <c r="B40" s="67"/>
      <c r="C40" s="70"/>
      <c r="D40" s="35"/>
      <c r="E40" s="36"/>
      <c r="F40" s="37"/>
      <c r="G40" s="4"/>
    </row>
    <row r="41" spans="1:7" ht="17" thickBot="1" x14ac:dyDescent="0.25">
      <c r="A41" s="4"/>
      <c r="B41" s="92"/>
      <c r="C41" s="93"/>
      <c r="D41" s="38"/>
      <c r="E41" s="22"/>
      <c r="F41" s="39"/>
      <c r="G41" s="4"/>
    </row>
    <row r="42" spans="1:7" x14ac:dyDescent="0.2">
      <c r="A42" s="4"/>
      <c r="B42" s="75" t="s">
        <v>34</v>
      </c>
      <c r="C42" s="78" t="s">
        <v>36</v>
      </c>
      <c r="D42" s="24"/>
      <c r="E42" s="40"/>
      <c r="F42" s="25"/>
      <c r="G42" s="4"/>
    </row>
    <row r="43" spans="1:7" x14ac:dyDescent="0.2">
      <c r="A43" s="4"/>
      <c r="B43" s="76"/>
      <c r="C43" s="79"/>
      <c r="D43" s="26"/>
      <c r="E43" s="28"/>
      <c r="F43" s="27"/>
      <c r="G43" s="4"/>
    </row>
    <row r="44" spans="1:7" x14ac:dyDescent="0.2">
      <c r="A44" s="4"/>
      <c r="B44" s="76"/>
      <c r="C44" s="79"/>
      <c r="D44" s="26"/>
      <c r="E44" s="28"/>
      <c r="F44" s="27"/>
      <c r="G44" s="4"/>
    </row>
    <row r="45" spans="1:7" x14ac:dyDescent="0.2">
      <c r="A45" s="4"/>
      <c r="B45" s="76"/>
      <c r="C45" s="79"/>
      <c r="D45" s="26"/>
      <c r="E45" s="28"/>
      <c r="F45" s="27"/>
      <c r="G45" s="4"/>
    </row>
    <row r="46" spans="1:7" x14ac:dyDescent="0.2">
      <c r="A46" s="4"/>
      <c r="B46" s="76"/>
      <c r="C46" s="79"/>
      <c r="D46" s="26"/>
      <c r="E46" s="28"/>
      <c r="F46" s="27"/>
      <c r="G46" s="4"/>
    </row>
    <row r="47" spans="1:7" ht="17" thickBot="1" x14ac:dyDescent="0.25">
      <c r="A47" s="4"/>
      <c r="B47" s="77"/>
      <c r="C47" s="80"/>
      <c r="D47" s="29"/>
      <c r="E47" s="30"/>
      <c r="F47" s="31"/>
      <c r="G47" s="4"/>
    </row>
    <row r="48" spans="1:7" ht="34" x14ac:dyDescent="0.2">
      <c r="A48" s="4"/>
      <c r="B48" s="81" t="s">
        <v>50</v>
      </c>
      <c r="C48" s="84" t="s">
        <v>53</v>
      </c>
      <c r="D48" s="41" t="s">
        <v>82</v>
      </c>
      <c r="E48" s="42" t="s">
        <v>83</v>
      </c>
      <c r="F48" s="43">
        <v>25000</v>
      </c>
      <c r="G48" s="4"/>
    </row>
    <row r="49" spans="1:7" x14ac:dyDescent="0.2">
      <c r="A49" s="4"/>
      <c r="B49" s="82"/>
      <c r="C49" s="85"/>
      <c r="D49" s="35"/>
      <c r="E49" s="36"/>
      <c r="F49" s="37"/>
      <c r="G49" s="4"/>
    </row>
    <row r="50" spans="1:7" x14ac:dyDescent="0.2">
      <c r="A50" s="4"/>
      <c r="B50" s="82"/>
      <c r="C50" s="85"/>
      <c r="D50" s="35"/>
      <c r="E50" s="36"/>
      <c r="F50" s="37"/>
      <c r="G50" s="4"/>
    </row>
    <row r="51" spans="1:7" x14ac:dyDescent="0.2">
      <c r="A51" s="4"/>
      <c r="B51" s="82"/>
      <c r="C51" s="85"/>
      <c r="D51" s="35"/>
      <c r="E51" s="36"/>
      <c r="F51" s="37"/>
      <c r="G51" s="4"/>
    </row>
    <row r="52" spans="1:7" x14ac:dyDescent="0.2">
      <c r="A52" s="4"/>
      <c r="B52" s="82"/>
      <c r="C52" s="85"/>
      <c r="D52" s="35"/>
      <c r="E52" s="36"/>
      <c r="F52" s="37"/>
      <c r="G52" s="4"/>
    </row>
    <row r="53" spans="1:7" ht="17" thickBot="1" x14ac:dyDescent="0.25">
      <c r="A53" s="4"/>
      <c r="B53" s="83"/>
      <c r="C53" s="86"/>
      <c r="D53" s="44"/>
      <c r="E53" s="45"/>
      <c r="F53" s="46"/>
      <c r="G53" s="4"/>
    </row>
    <row r="54" spans="1:7" x14ac:dyDescent="0.2">
      <c r="A54" s="4"/>
      <c r="B54" s="75" t="s">
        <v>51</v>
      </c>
      <c r="C54" s="78" t="s">
        <v>54</v>
      </c>
      <c r="D54" s="24"/>
      <c r="E54" s="40"/>
      <c r="F54" s="25"/>
      <c r="G54" s="4"/>
    </row>
    <row r="55" spans="1:7" x14ac:dyDescent="0.2">
      <c r="A55" s="4"/>
      <c r="B55" s="76"/>
      <c r="C55" s="79"/>
      <c r="D55" s="26"/>
      <c r="E55" s="28"/>
      <c r="F55" s="27"/>
      <c r="G55" s="4"/>
    </row>
    <row r="56" spans="1:7" x14ac:dyDescent="0.2">
      <c r="A56" s="4"/>
      <c r="B56" s="76"/>
      <c r="C56" s="79"/>
      <c r="D56" s="26"/>
      <c r="E56" s="28"/>
      <c r="F56" s="27"/>
      <c r="G56" s="4"/>
    </row>
    <row r="57" spans="1:7" x14ac:dyDescent="0.2">
      <c r="A57" s="4"/>
      <c r="B57" s="76"/>
      <c r="C57" s="79"/>
      <c r="D57" s="26"/>
      <c r="E57" s="28"/>
      <c r="F57" s="27"/>
      <c r="G57" s="4"/>
    </row>
    <row r="58" spans="1:7" x14ac:dyDescent="0.2">
      <c r="A58" s="4"/>
      <c r="B58" s="76"/>
      <c r="C58" s="79"/>
      <c r="D58" s="26"/>
      <c r="E58" s="28"/>
      <c r="F58" s="27"/>
      <c r="G58" s="4"/>
    </row>
    <row r="59" spans="1:7" ht="17" thickBot="1" x14ac:dyDescent="0.25">
      <c r="A59" s="4"/>
      <c r="B59" s="77"/>
      <c r="C59" s="80"/>
      <c r="D59" s="29"/>
      <c r="E59" s="30"/>
      <c r="F59" s="31"/>
      <c r="G59" s="4"/>
    </row>
    <row r="60" spans="1:7" ht="20" customHeight="1" x14ac:dyDescent="0.2">
      <c r="A60" s="4"/>
      <c r="B60" s="66" t="s">
        <v>29</v>
      </c>
      <c r="C60" s="69" t="s">
        <v>37</v>
      </c>
      <c r="D60" s="41" t="s">
        <v>91</v>
      </c>
      <c r="E60" s="42"/>
      <c r="F60" s="43">
        <v>30000</v>
      </c>
      <c r="G60" s="4"/>
    </row>
    <row r="61" spans="1:7" ht="17" x14ac:dyDescent="0.2">
      <c r="A61" s="4"/>
      <c r="B61" s="67"/>
      <c r="C61" s="70"/>
      <c r="D61" s="35" t="s">
        <v>92</v>
      </c>
      <c r="E61" s="36"/>
      <c r="F61" s="37">
        <v>350800</v>
      </c>
      <c r="G61" s="4"/>
    </row>
    <row r="62" spans="1:7" x14ac:dyDescent="0.2">
      <c r="A62" s="4"/>
      <c r="B62" s="67"/>
      <c r="C62" s="70"/>
      <c r="D62" s="35"/>
      <c r="E62" s="36"/>
      <c r="F62" s="37"/>
      <c r="G62" s="4"/>
    </row>
    <row r="63" spans="1:7" x14ac:dyDescent="0.2">
      <c r="A63" s="4"/>
      <c r="B63" s="67"/>
      <c r="C63" s="70"/>
      <c r="D63" s="35"/>
      <c r="E63" s="36"/>
      <c r="F63" s="37"/>
      <c r="G63" s="4"/>
    </row>
    <row r="64" spans="1:7" x14ac:dyDescent="0.2">
      <c r="A64" s="4"/>
      <c r="B64" s="67"/>
      <c r="C64" s="70"/>
      <c r="D64" s="35"/>
      <c r="E64" s="36"/>
      <c r="F64" s="37"/>
      <c r="G64" s="4"/>
    </row>
    <row r="65" spans="1:7" ht="17" thickBot="1" x14ac:dyDescent="0.25">
      <c r="A65" s="4"/>
      <c r="B65" s="68"/>
      <c r="C65" s="71"/>
      <c r="D65" s="44"/>
      <c r="E65" s="45"/>
      <c r="F65" s="46"/>
      <c r="G65" s="4"/>
    </row>
    <row r="66" spans="1:7" ht="40" customHeight="1" thickBot="1" x14ac:dyDescent="0.25">
      <c r="A66" s="4"/>
      <c r="B66" s="16" t="s">
        <v>30</v>
      </c>
      <c r="C66" s="17" t="s">
        <v>75</v>
      </c>
      <c r="D66" s="48"/>
      <c r="E66" s="49"/>
      <c r="F66" s="50">
        <v>400000</v>
      </c>
      <c r="G66" s="4"/>
    </row>
    <row r="67" spans="1:7" ht="41" customHeight="1" thickBot="1" x14ac:dyDescent="0.25">
      <c r="A67" s="4"/>
      <c r="B67" s="72" t="s">
        <v>45</v>
      </c>
      <c r="C67" s="73"/>
      <c r="D67" s="73"/>
      <c r="E67" s="74"/>
      <c r="F67" s="51">
        <f>+SUM(F5:F66)</f>
        <v>8000000</v>
      </c>
      <c r="G67" s="4"/>
    </row>
    <row r="68" spans="1:7" x14ac:dyDescent="0.2">
      <c r="A68" s="4"/>
      <c r="B68" s="5"/>
      <c r="C68" s="6"/>
      <c r="D68" s="4"/>
      <c r="E68" s="4"/>
      <c r="F68" s="4"/>
      <c r="G68" s="4"/>
    </row>
    <row r="69" spans="1:7" ht="16" customHeight="1" x14ac:dyDescent="0.2"/>
    <row r="70" spans="1:7" ht="16" customHeight="1" x14ac:dyDescent="0.2"/>
    <row r="71" spans="1:7" ht="16" customHeight="1" x14ac:dyDescent="0.2"/>
    <row r="72" spans="1:7" ht="16" customHeight="1" x14ac:dyDescent="0.2"/>
    <row r="73" spans="1:7" ht="16" customHeight="1" x14ac:dyDescent="0.2"/>
    <row r="74" spans="1:7" ht="16" customHeight="1" x14ac:dyDescent="0.2"/>
    <row r="75" spans="1:7" ht="16" customHeight="1" x14ac:dyDescent="0.2"/>
    <row r="76" spans="1:7" ht="16" customHeight="1" x14ac:dyDescent="0.2"/>
    <row r="77" spans="1:7" ht="16" customHeight="1" x14ac:dyDescent="0.2"/>
    <row r="78" spans="1:7" ht="16" customHeight="1" x14ac:dyDescent="0.2"/>
    <row r="79" spans="1:7" ht="16" customHeight="1" x14ac:dyDescent="0.2"/>
    <row r="80" spans="1:7" ht="16" customHeight="1" x14ac:dyDescent="0.2"/>
    <row r="81" ht="16" customHeight="1" x14ac:dyDescent="0.2"/>
    <row r="82" ht="16" customHeight="1" x14ac:dyDescent="0.2"/>
    <row r="83" ht="16" customHeight="1" x14ac:dyDescent="0.2"/>
    <row r="84" ht="16" customHeight="1" x14ac:dyDescent="0.2"/>
    <row r="85" ht="16" customHeight="1" x14ac:dyDescent="0.2"/>
  </sheetData>
  <mergeCells count="28">
    <mergeCell ref="E8:E11"/>
    <mergeCell ref="B1:F1"/>
    <mergeCell ref="B2:F2"/>
    <mergeCell ref="B3:F3"/>
    <mergeCell ref="B6:B7"/>
    <mergeCell ref="C6:C7"/>
    <mergeCell ref="E6:E7"/>
    <mergeCell ref="B8:B15"/>
    <mergeCell ref="C8:C15"/>
    <mergeCell ref="B16:B21"/>
    <mergeCell ref="C16:C21"/>
    <mergeCell ref="B22:B23"/>
    <mergeCell ref="C22:C23"/>
    <mergeCell ref="B24:B29"/>
    <mergeCell ref="C24:C29"/>
    <mergeCell ref="B30:B35"/>
    <mergeCell ref="C30:C35"/>
    <mergeCell ref="B36:B41"/>
    <mergeCell ref="C36:C41"/>
    <mergeCell ref="B60:B65"/>
    <mergeCell ref="C60:C65"/>
    <mergeCell ref="B67:E67"/>
    <mergeCell ref="B42:B47"/>
    <mergeCell ref="C42:C47"/>
    <mergeCell ref="B48:B53"/>
    <mergeCell ref="C48:C53"/>
    <mergeCell ref="B54:B59"/>
    <mergeCell ref="C54:C5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62A9-7319-4271-9CBA-EAF234E34D07}">
  <sheetPr>
    <tabColor theme="4"/>
  </sheetPr>
  <dimension ref="A1:R22"/>
  <sheetViews>
    <sheetView tabSelected="1" workbookViewId="0">
      <selection activeCell="D15" sqref="D15"/>
    </sheetView>
  </sheetViews>
  <sheetFormatPr baseColWidth="10" defaultColWidth="0" defaultRowHeight="16" x14ac:dyDescent="0.2"/>
  <cols>
    <col min="1" max="1" width="3.33203125" style="1" customWidth="1"/>
    <col min="2" max="2" width="17" style="1" customWidth="1"/>
    <col min="3" max="3" width="39.83203125" style="1" customWidth="1"/>
    <col min="4" max="4" width="16" style="1" customWidth="1"/>
    <col min="5" max="5" width="21.83203125" style="1" customWidth="1"/>
    <col min="6" max="6" width="91.83203125" style="1" customWidth="1"/>
    <col min="7" max="7" width="3" style="1" customWidth="1"/>
    <col min="8" max="18" width="0" style="1" hidden="1" customWidth="1"/>
    <col min="19" max="16384" width="11.5" style="1" hidden="1"/>
  </cols>
  <sheetData>
    <row r="1" spans="1:7" ht="85" customHeight="1" x14ac:dyDescent="0.2">
      <c r="A1" s="4"/>
      <c r="B1" s="107" t="s">
        <v>95</v>
      </c>
      <c r="C1" s="107"/>
      <c r="D1" s="107"/>
      <c r="E1" s="107"/>
      <c r="F1" s="107"/>
      <c r="G1" s="5"/>
    </row>
    <row r="2" spans="1:7" ht="77" customHeight="1" x14ac:dyDescent="0.2">
      <c r="A2" s="4"/>
      <c r="B2" s="117" t="s">
        <v>28</v>
      </c>
      <c r="C2" s="118"/>
      <c r="D2" s="118"/>
      <c r="E2" s="118"/>
      <c r="F2" s="119"/>
      <c r="G2" s="4"/>
    </row>
    <row r="3" spans="1:7" ht="17" thickBot="1" x14ac:dyDescent="0.25">
      <c r="A3" s="4"/>
      <c r="B3" s="4"/>
      <c r="C3" s="4"/>
      <c r="D3" s="4"/>
      <c r="E3" s="4"/>
      <c r="F3" s="4"/>
      <c r="G3" s="4"/>
    </row>
    <row r="4" spans="1:7" ht="34" x14ac:dyDescent="0.2">
      <c r="A4" s="4"/>
      <c r="B4" s="7" t="s">
        <v>8</v>
      </c>
      <c r="C4" s="8" t="s">
        <v>7</v>
      </c>
      <c r="D4" s="8" t="s">
        <v>31</v>
      </c>
      <c r="E4" s="9" t="s">
        <v>14</v>
      </c>
      <c r="F4" s="10" t="s">
        <v>39</v>
      </c>
      <c r="G4" s="4"/>
    </row>
    <row r="5" spans="1:7" ht="44" customHeight="1" x14ac:dyDescent="0.2">
      <c r="A5" s="4"/>
      <c r="B5" s="52" t="s">
        <v>9</v>
      </c>
      <c r="C5" s="53" t="s">
        <v>96</v>
      </c>
      <c r="D5" s="53" t="s">
        <v>97</v>
      </c>
      <c r="E5" s="54">
        <v>300000</v>
      </c>
      <c r="F5" s="55" t="s">
        <v>115</v>
      </c>
      <c r="G5" s="4"/>
    </row>
    <row r="6" spans="1:7" x14ac:dyDescent="0.2">
      <c r="A6" s="4"/>
      <c r="B6" s="52" t="s">
        <v>10</v>
      </c>
      <c r="C6" s="53" t="s">
        <v>98</v>
      </c>
      <c r="D6" s="53" t="s">
        <v>100</v>
      </c>
      <c r="E6" s="54">
        <v>60000</v>
      </c>
      <c r="F6" s="56" t="s">
        <v>99</v>
      </c>
      <c r="G6" s="4"/>
    </row>
    <row r="7" spans="1:7" x14ac:dyDescent="0.2">
      <c r="A7" s="4"/>
      <c r="B7" s="52" t="s">
        <v>11</v>
      </c>
      <c r="C7" s="53" t="s">
        <v>101</v>
      </c>
      <c r="D7" s="53" t="s">
        <v>104</v>
      </c>
      <c r="E7" s="54">
        <v>400000</v>
      </c>
      <c r="F7" s="56" t="s">
        <v>114</v>
      </c>
      <c r="G7" s="4"/>
    </row>
    <row r="8" spans="1:7" x14ac:dyDescent="0.2">
      <c r="A8" s="4"/>
      <c r="B8" s="52" t="s">
        <v>12</v>
      </c>
      <c r="C8" s="53" t="s">
        <v>102</v>
      </c>
      <c r="D8" s="53" t="s">
        <v>105</v>
      </c>
      <c r="E8" s="54">
        <v>40000</v>
      </c>
      <c r="F8" s="56" t="s">
        <v>103</v>
      </c>
      <c r="G8" s="4"/>
    </row>
    <row r="9" spans="1:7" x14ac:dyDescent="0.2">
      <c r="A9" s="4"/>
      <c r="B9" s="52" t="s">
        <v>13</v>
      </c>
      <c r="C9" s="53" t="s">
        <v>55</v>
      </c>
      <c r="D9" s="53" t="s">
        <v>109</v>
      </c>
      <c r="E9" s="54">
        <v>300000</v>
      </c>
      <c r="F9" s="56" t="s">
        <v>111</v>
      </c>
      <c r="G9" s="4"/>
    </row>
    <row r="10" spans="1:7" x14ac:dyDescent="0.2">
      <c r="A10" s="4"/>
      <c r="B10" s="52" t="s">
        <v>15</v>
      </c>
      <c r="C10" s="57" t="s">
        <v>107</v>
      </c>
      <c r="D10" s="53" t="s">
        <v>106</v>
      </c>
      <c r="E10" s="54">
        <v>300000</v>
      </c>
      <c r="F10" s="56" t="s">
        <v>112</v>
      </c>
      <c r="G10" s="4"/>
    </row>
    <row r="11" spans="1:7" x14ac:dyDescent="0.2">
      <c r="A11" s="4"/>
      <c r="B11" s="52" t="s">
        <v>17</v>
      </c>
      <c r="C11" s="57" t="s">
        <v>108</v>
      </c>
      <c r="D11" s="57" t="s">
        <v>110</v>
      </c>
      <c r="E11" s="58">
        <v>300000</v>
      </c>
      <c r="F11" s="59" t="s">
        <v>113</v>
      </c>
      <c r="G11" s="4"/>
    </row>
    <row r="12" spans="1:7" x14ac:dyDescent="0.2">
      <c r="A12" s="4"/>
      <c r="B12" s="52" t="s">
        <v>18</v>
      </c>
      <c r="C12" s="57"/>
      <c r="D12" s="57"/>
      <c r="E12" s="58">
        <v>0</v>
      </c>
      <c r="F12" s="59"/>
      <c r="G12" s="4"/>
    </row>
    <row r="13" spans="1:7" x14ac:dyDescent="0.2">
      <c r="A13" s="4"/>
      <c r="B13" s="52" t="s">
        <v>19</v>
      </c>
      <c r="C13" s="57"/>
      <c r="D13" s="57"/>
      <c r="E13" s="58">
        <v>0</v>
      </c>
      <c r="F13" s="59"/>
      <c r="G13" s="4"/>
    </row>
    <row r="14" spans="1:7" x14ac:dyDescent="0.2">
      <c r="A14" s="4"/>
      <c r="B14" s="52" t="s">
        <v>20</v>
      </c>
      <c r="C14" s="57"/>
      <c r="D14" s="57"/>
      <c r="E14" s="58">
        <v>0</v>
      </c>
      <c r="F14" s="59"/>
      <c r="G14" s="4"/>
    </row>
    <row r="15" spans="1:7" x14ac:dyDescent="0.2">
      <c r="A15" s="4"/>
      <c r="B15" s="52" t="s">
        <v>21</v>
      </c>
      <c r="C15" s="57"/>
      <c r="D15" s="57"/>
      <c r="E15" s="58">
        <v>0</v>
      </c>
      <c r="F15" s="59"/>
      <c r="G15" s="4"/>
    </row>
    <row r="16" spans="1:7" x14ac:dyDescent="0.2">
      <c r="A16" s="4"/>
      <c r="B16" s="52" t="s">
        <v>22</v>
      </c>
      <c r="C16" s="57"/>
      <c r="D16" s="57"/>
      <c r="E16" s="58">
        <v>0</v>
      </c>
      <c r="F16" s="59"/>
      <c r="G16" s="4"/>
    </row>
    <row r="17" spans="1:7" x14ac:dyDescent="0.2">
      <c r="A17" s="4"/>
      <c r="B17" s="52" t="s">
        <v>23</v>
      </c>
      <c r="C17" s="57"/>
      <c r="D17" s="57"/>
      <c r="E17" s="58">
        <v>0</v>
      </c>
      <c r="F17" s="59"/>
      <c r="G17" s="4"/>
    </row>
    <row r="18" spans="1:7" x14ac:dyDescent="0.2">
      <c r="A18" s="4"/>
      <c r="B18" s="52" t="s">
        <v>24</v>
      </c>
      <c r="C18" s="57"/>
      <c r="D18" s="57"/>
      <c r="E18" s="58">
        <v>0</v>
      </c>
      <c r="F18" s="59"/>
      <c r="G18" s="4"/>
    </row>
    <row r="19" spans="1:7" ht="17" thickBot="1" x14ac:dyDescent="0.25">
      <c r="A19" s="4"/>
      <c r="B19" s="52" t="s">
        <v>25</v>
      </c>
      <c r="C19" s="60"/>
      <c r="D19" s="60"/>
      <c r="E19" s="61">
        <v>0</v>
      </c>
      <c r="F19" s="62"/>
      <c r="G19" s="4"/>
    </row>
    <row r="20" spans="1:7" ht="17" customHeight="1" thickBot="1" x14ac:dyDescent="0.25">
      <c r="A20" s="4"/>
      <c r="B20" s="122" t="s">
        <v>16</v>
      </c>
      <c r="C20" s="123"/>
      <c r="D20" s="124"/>
      <c r="E20" s="63">
        <f>+SUM(E5:E19)</f>
        <v>1700000</v>
      </c>
      <c r="F20" s="120" t="s">
        <v>38</v>
      </c>
      <c r="G20" s="4"/>
    </row>
    <row r="21" spans="1:7" ht="21" customHeight="1" thickBot="1" x14ac:dyDescent="0.25">
      <c r="A21" s="4"/>
      <c r="B21" s="72" t="s">
        <v>26</v>
      </c>
      <c r="C21" s="73"/>
      <c r="D21" s="74"/>
      <c r="E21" s="64">
        <v>8000000</v>
      </c>
      <c r="F21" s="121"/>
      <c r="G21" s="4"/>
    </row>
    <row r="22" spans="1:7" ht="17" thickBot="1" x14ac:dyDescent="0.25">
      <c r="A22" s="4"/>
      <c r="B22" s="122" t="s">
        <v>27</v>
      </c>
      <c r="C22" s="123"/>
      <c r="D22" s="124"/>
      <c r="E22" s="65">
        <f>E20/E21</f>
        <v>0.21249999999999999</v>
      </c>
      <c r="F22" s="121"/>
      <c r="G22" s="4"/>
    </row>
  </sheetData>
  <mergeCells count="6">
    <mergeCell ref="B1:F1"/>
    <mergeCell ref="B2:F2"/>
    <mergeCell ref="F20:F22"/>
    <mergeCell ref="B20:D20"/>
    <mergeCell ref="B21:D21"/>
    <mergeCell ref="B22:D22"/>
  </mergeCells>
  <phoneticPr fontId="6"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Presupuesto-PC25 </vt:lpstr>
      <vt:lpstr>Contrapartidas-PC25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Marsi</dc:creator>
  <cp:lastModifiedBy>Catalina Tenorio Vargas</cp:lastModifiedBy>
  <dcterms:created xsi:type="dcterms:W3CDTF">2023-03-02T15:09:21Z</dcterms:created>
  <dcterms:modified xsi:type="dcterms:W3CDTF">2024-04-09T22:01:17Z</dcterms:modified>
</cp:coreProperties>
</file>