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catalinatenorio/Desktop/Docs-Convocatoria-FINALES/Docs-BT-Conv-2024-2025/Docs-Guia-Convocatoria-BT/"/>
    </mc:Choice>
  </mc:AlternateContent>
  <xr:revisionPtr revIDLastSave="0" documentId="13_ncr:1_{B4DC1FDB-F37B-DC41-86A7-4F22358B8A9A}" xr6:coauthVersionLast="47" xr6:coauthVersionMax="47" xr10:uidLastSave="{00000000-0000-0000-0000-000000000000}"/>
  <bookViews>
    <workbookView xWindow="3760" yWindow="580" windowWidth="24260" windowHeight="16780" xr2:uid="{00000000-000D-0000-FFFF-FFFF00000000}"/>
  </bookViews>
  <sheets>
    <sheet name="Presupuesto-BT25"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56" i="1" l="1"/>
  <c r="F26" i="1"/>
  <c r="F31" i="1"/>
  <c r="F30" i="1"/>
  <c r="F29" i="1"/>
</calcChain>
</file>

<file path=xl/sharedStrings.xml><?xml version="1.0" encoding="utf-8"?>
<sst xmlns="http://schemas.openxmlformats.org/spreadsheetml/2006/main" count="62" uniqueCount="61">
  <si>
    <r>
      <rPr>
        <sz val="12"/>
        <color rgb="FF000000"/>
        <rFont val="Arial"/>
        <family val="2"/>
      </rPr>
      <t xml:space="preserve">Complete el siguiente cuadro indicando cómo distribuirá el dinero solicitado:
</t>
    </r>
    <r>
      <rPr>
        <b/>
        <sz val="12"/>
        <color rgb="FF000000"/>
        <rFont val="Arial"/>
        <family val="2"/>
      </rPr>
      <t xml:space="preserve">Tome en cuenta las siguientes consideraciones: 
</t>
    </r>
    <r>
      <rPr>
        <sz val="12"/>
        <color rgb="FF000000"/>
        <rFont val="Arial"/>
        <family val="2"/>
      </rPr>
      <t>→ Los gastos y el pago de servicios deben estar respaldados por facturas electrónicas o del Régimen Simplificado por lo que debe tomar en cuenta el pago del Impuesto sobre el Valor Agregado (IVA), salvo casos excepcionales donde no sea posible, que serán analizados según cada proyecto y su contexto.
→ El presupuesto debe presentarse en colones (₡).
→ Puede agregar filas si lo necesita.</t>
    </r>
  </si>
  <si>
    <t>RUBRO</t>
  </si>
  <si>
    <t>CONSIDERACIONES</t>
  </si>
  <si>
    <r>
      <rPr>
        <b/>
        <sz val="12"/>
        <color rgb="FF000000"/>
        <rFont val="Arial"/>
        <family val="2"/>
      </rPr>
      <t xml:space="preserve">TIPO DE GASTO
</t>
    </r>
    <r>
      <rPr>
        <sz val="11"/>
        <color rgb="FF000000"/>
        <rFont val="Arial"/>
        <family val="2"/>
      </rPr>
      <t>Indique el tipo de gasto (ej. materiales para talleres) y en caso de que sea un servicio indique el nombre de la persona</t>
    </r>
    <r>
      <rPr>
        <sz val="12"/>
        <color rgb="FF000000"/>
        <rFont val="Arial"/>
        <family val="2"/>
      </rPr>
      <t xml:space="preserve"> </t>
    </r>
    <r>
      <rPr>
        <sz val="11"/>
        <color rgb="FF000000"/>
        <rFont val="Arial"/>
        <family val="2"/>
      </rPr>
      <t>o comercio</t>
    </r>
  </si>
  <si>
    <r>
      <t xml:space="preserve">DETALLE
</t>
    </r>
    <r>
      <rPr>
        <sz val="11"/>
        <color theme="1"/>
        <rFont val="Arial"/>
        <family val="2"/>
      </rPr>
      <t>Incluir una breve descripción del gasto</t>
    </r>
  </si>
  <si>
    <t>MONTO</t>
  </si>
  <si>
    <t>1. Persona becaria</t>
  </si>
  <si>
    <t>El rubro de reconocimiento de la persona becaria debe guardar proporcionalidad con relación a las labores que implica el proyecto. El monto puede contemplar los viáticos de alimentación, transporte y hospedaje para esta persona, en caso de que se necesiten.</t>
  </si>
  <si>
    <t>2. Personas portadoras de tradición</t>
  </si>
  <si>
    <r>
      <t xml:space="preserve">Se recomienda que </t>
    </r>
    <r>
      <rPr>
        <u/>
        <sz val="11"/>
        <rFont val="Arial"/>
        <family val="2"/>
      </rPr>
      <t>el reconocimiento sea superior al 10% del monto total solicitado</t>
    </r>
    <r>
      <rPr>
        <sz val="11"/>
        <rFont val="Arial"/>
        <family val="2"/>
      </rPr>
      <t>, dependiendo de las labores a realizar. El monto puede contemplar los viáticos de alimentación, transporte y hospedaje para esta persona, en caso de que se necesiten.</t>
    </r>
  </si>
  <si>
    <t>3. Personas colaboradoras</t>
  </si>
  <si>
    <t>El monto puede contemplar los viáticos de alimentación, transporte y hospedaje para esta persona, en caso de que se necesiten.</t>
  </si>
  <si>
    <t>4. Servicios profesionales</t>
  </si>
  <si>
    <r>
      <t xml:space="preserve"> El servicio profesional deberá contar con f</t>
    </r>
    <r>
      <rPr>
        <u/>
        <sz val="11"/>
        <rFont val="Arial"/>
        <family val="2"/>
      </rPr>
      <t>actura electrónica o del Régimen Simplificado</t>
    </r>
    <r>
      <rPr>
        <sz val="11"/>
        <rFont val="Arial"/>
        <family val="2"/>
      </rPr>
      <t xml:space="preserve">. El monto debe contemplar viáticos de alimentación, transporte y hospedaje para estas personas, en caso de que se necesiten. </t>
    </r>
    <r>
      <rPr>
        <b/>
        <sz val="11"/>
        <rFont val="Arial"/>
        <family val="2"/>
      </rPr>
      <t>Recuerde que el monto total del servicio debe incluir los impuestos respectivos</t>
    </r>
    <r>
      <rPr>
        <sz val="11"/>
        <rFont val="Arial"/>
        <family val="2"/>
      </rPr>
      <t xml:space="preserve"> (por ejemplo: el IVA)</t>
    </r>
  </si>
  <si>
    <t>5. Materiales para las actividades</t>
  </si>
  <si>
    <t>6. Alimentación para las actividades</t>
  </si>
  <si>
    <t>7.Transporte para las actividades</t>
  </si>
  <si>
    <t>8. Alquileres de: espacio, dispositivos, mobiliario o compras de equipo</t>
  </si>
  <si>
    <t>La compra de equipo debe estar claramente justificada en el marco del proyecto y sus objetivos.</t>
  </si>
  <si>
    <t>9.Suministros e insumos</t>
  </si>
  <si>
    <t>10. Otros</t>
  </si>
  <si>
    <t xml:space="preserve">Aquí se incluyen aquellos gastos que no entran en los rubros anteriores, por ejemplo: Acciones de comunicación o de divulgación del proyecto, impresiones de productos, etc.  </t>
  </si>
  <si>
    <t>11. Imprevistos</t>
  </si>
  <si>
    <r>
      <t xml:space="preserve">Contemplar al menos el </t>
    </r>
    <r>
      <rPr>
        <b/>
        <sz val="11"/>
        <rFont val="Arial"/>
        <family val="2"/>
      </rPr>
      <t xml:space="preserve">5% del monto total </t>
    </r>
    <r>
      <rPr>
        <sz val="11"/>
        <rFont val="Arial"/>
        <family val="2"/>
      </rPr>
      <t>para imprevistos.</t>
    </r>
  </si>
  <si>
    <r>
      <t xml:space="preserve">TOTAL
</t>
    </r>
    <r>
      <rPr>
        <sz val="12"/>
        <color theme="1"/>
        <rFont val="Arial"/>
        <family val="2"/>
      </rPr>
      <t xml:space="preserve">(no debe exceder los </t>
    </r>
    <r>
      <rPr>
        <b/>
        <sz val="12"/>
        <color theme="1"/>
        <rFont val="Arial"/>
        <family val="2"/>
      </rPr>
      <t>¢5.000.000</t>
    </r>
    <r>
      <rPr>
        <sz val="12"/>
        <color theme="1"/>
        <rFont val="Arial"/>
        <family val="2"/>
      </rPr>
      <t xml:space="preserve"> de colones) </t>
    </r>
  </si>
  <si>
    <t>Oliverio Ruiz Martínez</t>
  </si>
  <si>
    <t>Eduardo Pérez Marín</t>
  </si>
  <si>
    <t>Lorenia Ma. Jiménez Vargas</t>
  </si>
  <si>
    <t>Francisca Armijo Sequeira</t>
  </si>
  <si>
    <t>Luzmilda Sáenz Pérez</t>
  </si>
  <si>
    <t>Mario Leitón Suárez</t>
  </si>
  <si>
    <t>Almuerzo simple elaborado por las señoras de la comunidad (incluye mano de obra y compra de productos por aparte) 5mil colones por persona por 15 personas por 2 tertulias</t>
  </si>
  <si>
    <t>Alimentación para las tertulias, doña María Flores Jiménez (Paya Órganos) y Juana Viquez Solís (Playa Poza Colorada)</t>
  </si>
  <si>
    <t>Gallito y bebida natural típicos de Paquera elaborado por las señoras de la comunidad (incluye mano de obra y compra de productos por aparte) 3500 colones por persona por 30 personas por 1 conversatorio</t>
  </si>
  <si>
    <t>Alimentación para el Conversatorio de cierre, María Flores Jimenez</t>
  </si>
  <si>
    <t>Papelería y materiales de oficina</t>
  </si>
  <si>
    <t>Insumos de limpieza</t>
  </si>
  <si>
    <t>Compra de insumos varios para la limpieza del espacio de las tertulias y del conversatorio final</t>
  </si>
  <si>
    <r>
      <t xml:space="preserve">
</t>
    </r>
    <r>
      <rPr>
        <b/>
        <sz val="12"/>
        <color rgb="FFC0504D"/>
        <rFont val="Arial"/>
        <family val="2"/>
      </rPr>
      <t>EJEMPLO DEL REQUISITO 6</t>
    </r>
    <r>
      <rPr>
        <b/>
        <sz val="12"/>
        <color theme="1"/>
        <rFont val="Arial"/>
        <family val="2"/>
      </rPr>
      <t xml:space="preserve">
Presupuesto del Proyecto - Convocatoria Fondo Becas Taller 2025
</t>
    </r>
  </si>
  <si>
    <t>Pago de bote para visitas</t>
  </si>
  <si>
    <t>2 botes para avistamiento de aves con personas portadoras de tradición</t>
  </si>
  <si>
    <t>Hojas blancas, lapices de color y lápices para dibujo.</t>
  </si>
  <si>
    <t>Portador de tradición - Pescador artesanal</t>
  </si>
  <si>
    <t>Portadora de tradición - Pescadora artesanal</t>
  </si>
  <si>
    <t>Persona Becaria. Encargado de la coordinación y gestión del proyecto. La realización y sistematización de las entrevistas y labores de producción de las tertulias.</t>
  </si>
  <si>
    <t>Asistente, apoyo técnico (apoyo en la confirmación de espacios, levantado de listas de asistencia y acompañamiento al becario).</t>
  </si>
  <si>
    <t>Impresiones varias</t>
  </si>
  <si>
    <t>Impresión del producto final del proyecto</t>
  </si>
  <si>
    <t>Impresión de ejemplares físicos del producto final.</t>
  </si>
  <si>
    <t xml:space="preserve">Francisco Salas Paniagua. </t>
  </si>
  <si>
    <t xml:space="preserve">Revisión filológica del producto final. </t>
  </si>
  <si>
    <t xml:space="preserve">Diseño y diagramación del producto final. </t>
  </si>
  <si>
    <t xml:space="preserve">Impresiones de materiales para las tertulias y machotes de la gestión administrativa del fondo, </t>
  </si>
  <si>
    <t>Para la toma de fotografías y grabación de las entrevistas.</t>
  </si>
  <si>
    <t>Teléfono celular</t>
  </si>
  <si>
    <t>Café, pan y galletas para 5 entrevistas en las casas de las personas portadoras.</t>
  </si>
  <si>
    <t>Refrigerios para las entrevistas</t>
  </si>
  <si>
    <t>Almuerzos en soda para las visitas</t>
  </si>
  <si>
    <t>Compra de almuerzos en la zona para 5
personas por 2 visitas.</t>
  </si>
  <si>
    <t xml:space="preserve">Merienda para las visitas </t>
  </si>
  <si>
    <t xml:space="preserve">Frutas, galletas, pan, entre otros, para 2 visitas.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</si>
</sst>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140A]* #,##0.00_-;\-[$₡-140A]* #,##0.00_-;_-[$₡-140A]* &quot;-&quot;??_-;_-@_-"/>
  </numFmts>
  <fonts count="15" x14ac:knownFonts="1">
    <font>
      <sz val="11"/>
      <color theme="1"/>
      <name val="Calibri"/>
      <family val="2"/>
      <scheme val="minor"/>
    </font>
    <font>
      <sz val="11"/>
      <color theme="1"/>
      <name val="Arial"/>
      <family val="2"/>
    </font>
    <font>
      <sz val="12"/>
      <color theme="1"/>
      <name val="Arial"/>
      <family val="2"/>
    </font>
    <font>
      <b/>
      <sz val="12"/>
      <color theme="1"/>
      <name val="Arial"/>
      <family val="2"/>
    </font>
    <font>
      <b/>
      <sz val="12"/>
      <name val="Arial"/>
      <family val="2"/>
    </font>
    <font>
      <sz val="11"/>
      <name val="Arial"/>
      <family val="2"/>
    </font>
    <font>
      <sz val="12"/>
      <color rgb="FF000000"/>
      <name val="Arial"/>
      <family val="2"/>
    </font>
    <font>
      <b/>
      <sz val="12"/>
      <color rgb="FF000000"/>
      <name val="Arial"/>
      <family val="2"/>
    </font>
    <font>
      <sz val="11"/>
      <color rgb="FF000000"/>
      <name val="Arial"/>
      <family val="2"/>
    </font>
    <font>
      <b/>
      <sz val="12"/>
      <color rgb="FFC0504D"/>
      <name val="Arial"/>
      <family val="2"/>
    </font>
    <font>
      <b/>
      <sz val="11"/>
      <name val="Arial"/>
      <family val="2"/>
    </font>
    <font>
      <u/>
      <sz val="11"/>
      <name val="Arial"/>
      <family val="2"/>
    </font>
    <font>
      <sz val="11"/>
      <color theme="1"/>
      <name val="Calibri"/>
      <family val="2"/>
      <scheme val="minor"/>
    </font>
    <font>
      <sz val="12"/>
      <color rgb="FF0070C0"/>
      <name val="Arial"/>
      <family val="2"/>
    </font>
    <font>
      <b/>
      <sz val="12"/>
      <color rgb="FF0070C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4" tint="0.79998168889431442"/>
        <bgColor indexed="64"/>
      </patternFill>
    </fill>
  </fills>
  <borders count="4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style="thin">
        <color rgb="FF000000"/>
      </left>
      <right style="thin">
        <color rgb="FF000000"/>
      </right>
      <top style="medium">
        <color indexed="64"/>
      </top>
      <bottom/>
      <diagonal/>
    </border>
    <border>
      <left style="thin">
        <color auto="1"/>
      </left>
      <right/>
      <top style="thin">
        <color auto="1"/>
      </top>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s>
  <cellStyleXfs count="2">
    <xf numFmtId="0" fontId="0" fillId="0" borderId="0"/>
    <xf numFmtId="44" fontId="12" fillId="0" borderId="0" applyFont="0" applyFill="0" applyBorder="0" applyAlignment="0" applyProtection="0"/>
  </cellStyleXfs>
  <cellXfs count="68">
    <xf numFmtId="0" fontId="0" fillId="0" borderId="0" xfId="0"/>
    <xf numFmtId="0" fontId="2" fillId="0" borderId="0" xfId="0" applyFont="1"/>
    <xf numFmtId="0" fontId="2" fillId="0" borderId="0" xfId="0" applyFont="1" applyAlignment="1">
      <alignment wrapText="1"/>
    </xf>
    <xf numFmtId="0" fontId="3" fillId="0" borderId="0" xfId="0" applyFont="1" applyAlignment="1">
      <alignment wrapText="1"/>
    </xf>
    <xf numFmtId="0" fontId="3" fillId="2" borderId="19" xfId="0" applyFont="1" applyFill="1" applyBorder="1" applyAlignment="1">
      <alignment horizontal="left" vertical="center" wrapText="1"/>
    </xf>
    <xf numFmtId="0" fontId="2" fillId="3" borderId="0" xfId="0" applyFont="1" applyFill="1"/>
    <xf numFmtId="0" fontId="3" fillId="3" borderId="0" xfId="0" applyFont="1" applyFill="1" applyAlignment="1">
      <alignment wrapText="1"/>
    </xf>
    <xf numFmtId="0" fontId="2" fillId="3" borderId="0" xfId="0" applyFont="1" applyFill="1" applyAlignment="1">
      <alignment wrapText="1"/>
    </xf>
    <xf numFmtId="0" fontId="5" fillId="2" borderId="20" xfId="0" applyFont="1" applyFill="1" applyBorder="1" applyAlignment="1">
      <alignment horizontal="left" vertical="center" wrapText="1"/>
    </xf>
    <xf numFmtId="0" fontId="3" fillId="4" borderId="17"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1" fillId="3" borderId="0" xfId="0" applyFont="1" applyFill="1"/>
    <xf numFmtId="0" fontId="1" fillId="0" borderId="0" xfId="0" applyFont="1"/>
    <xf numFmtId="0" fontId="13" fillId="0" borderId="36" xfId="0" applyFont="1" applyBorder="1" applyAlignment="1">
      <alignment vertical="center" wrapText="1"/>
    </xf>
    <xf numFmtId="0" fontId="13" fillId="0" borderId="2" xfId="0" applyFont="1" applyBorder="1" applyAlignment="1">
      <alignment vertical="center" wrapText="1"/>
    </xf>
    <xf numFmtId="0" fontId="13" fillId="0" borderId="5" xfId="0" applyFont="1" applyBorder="1" applyAlignment="1">
      <alignment vertical="center" wrapText="1"/>
    </xf>
    <xf numFmtId="0" fontId="13" fillId="0" borderId="11" xfId="0" applyFont="1" applyBorder="1" applyAlignment="1">
      <alignment vertical="center" wrapText="1"/>
    </xf>
    <xf numFmtId="0" fontId="13" fillId="0" borderId="5" xfId="0" applyFont="1" applyBorder="1" applyAlignment="1">
      <alignment vertical="center"/>
    </xf>
    <xf numFmtId="0" fontId="13" fillId="0" borderId="8" xfId="0" applyFont="1" applyBorder="1" applyAlignment="1">
      <alignment vertical="center" wrapText="1"/>
    </xf>
    <xf numFmtId="0" fontId="13" fillId="0" borderId="14" xfId="0" applyFont="1" applyBorder="1" applyAlignment="1">
      <alignment vertical="center" wrapText="1"/>
    </xf>
    <xf numFmtId="0" fontId="13" fillId="0" borderId="31" xfId="0" applyFont="1" applyBorder="1" applyAlignment="1">
      <alignment vertical="center" wrapText="1"/>
    </xf>
    <xf numFmtId="0" fontId="13" fillId="0" borderId="30" xfId="0" applyFont="1" applyBorder="1" applyAlignment="1">
      <alignment vertical="center" wrapText="1"/>
    </xf>
    <xf numFmtId="0" fontId="13" fillId="0" borderId="20" xfId="0" applyFont="1" applyBorder="1" applyAlignment="1">
      <alignment vertical="center" wrapText="1"/>
    </xf>
    <xf numFmtId="164" fontId="13" fillId="0" borderId="18" xfId="0" applyNumberFormat="1" applyFont="1" applyBorder="1" applyAlignment="1">
      <alignment vertical="center"/>
    </xf>
    <xf numFmtId="164" fontId="13" fillId="0" borderId="3" xfId="0" applyNumberFormat="1" applyFont="1" applyBorder="1" applyAlignment="1">
      <alignment vertical="center"/>
    </xf>
    <xf numFmtId="164" fontId="13" fillId="0" borderId="6" xfId="0" applyNumberFormat="1" applyFont="1" applyBorder="1" applyAlignment="1">
      <alignment vertical="center"/>
    </xf>
    <xf numFmtId="164" fontId="13" fillId="0" borderId="12" xfId="0" applyNumberFormat="1" applyFont="1" applyBorder="1" applyAlignment="1">
      <alignment vertical="center"/>
    </xf>
    <xf numFmtId="164" fontId="13" fillId="0" borderId="9" xfId="0" applyNumberFormat="1" applyFont="1" applyBorder="1" applyAlignment="1">
      <alignment vertical="center"/>
    </xf>
    <xf numFmtId="164" fontId="13" fillId="0" borderId="15" xfId="0" applyNumberFormat="1" applyFont="1" applyBorder="1" applyAlignment="1">
      <alignment vertical="center"/>
    </xf>
    <xf numFmtId="164" fontId="13" fillId="0" borderId="21" xfId="0" applyNumberFormat="1" applyFont="1" applyBorder="1" applyAlignment="1">
      <alignment vertical="center"/>
    </xf>
    <xf numFmtId="0" fontId="13" fillId="0" borderId="39" xfId="0" applyFont="1" applyBorder="1" applyAlignment="1">
      <alignment vertical="center" wrapText="1"/>
    </xf>
    <xf numFmtId="164" fontId="13" fillId="0" borderId="40" xfId="1" applyNumberFormat="1" applyFont="1" applyFill="1" applyBorder="1" applyAlignment="1">
      <alignment vertical="center" wrapText="1"/>
    </xf>
    <xf numFmtId="164" fontId="13" fillId="0" borderId="3" xfId="1" applyNumberFormat="1" applyFont="1" applyFill="1" applyBorder="1" applyAlignment="1">
      <alignment vertical="center" wrapText="1"/>
    </xf>
    <xf numFmtId="164" fontId="13" fillId="0" borderId="6" xfId="1" applyNumberFormat="1" applyFont="1" applyFill="1" applyBorder="1" applyAlignment="1">
      <alignment vertical="center" wrapText="1"/>
    </xf>
    <xf numFmtId="164" fontId="13" fillId="0" borderId="9" xfId="1" applyNumberFormat="1" applyFont="1" applyFill="1" applyBorder="1" applyAlignment="1">
      <alignment vertical="center" wrapText="1"/>
    </xf>
    <xf numFmtId="0" fontId="13" fillId="0" borderId="5" xfId="0" applyFont="1" applyBorder="1"/>
    <xf numFmtId="164" fontId="13" fillId="0" borderId="6" xfId="0" applyNumberFormat="1" applyFont="1" applyBorder="1"/>
    <xf numFmtId="164" fontId="14" fillId="5" borderId="21" xfId="0" applyNumberFormat="1" applyFont="1" applyFill="1" applyBorder="1" applyAlignment="1">
      <alignment horizontal="right" vertical="center" wrapText="1"/>
    </xf>
    <xf numFmtId="0" fontId="3" fillId="2" borderId="1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4" borderId="22" xfId="0" applyFont="1" applyFill="1" applyBorder="1" applyAlignment="1">
      <alignment horizontal="right" vertical="center" wrapText="1"/>
    </xf>
    <xf numFmtId="0" fontId="3" fillId="4" borderId="23" xfId="0" applyFont="1" applyFill="1" applyBorder="1" applyAlignment="1">
      <alignment horizontal="right" vertical="center" wrapText="1"/>
    </xf>
    <xf numFmtId="0" fontId="3" fillId="4" borderId="24" xfId="0" applyFont="1" applyFill="1" applyBorder="1" applyAlignment="1">
      <alignment horizontal="right" vertical="center" wrapText="1"/>
    </xf>
    <xf numFmtId="0" fontId="5" fillId="2" borderId="17"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3" fillId="3" borderId="38" xfId="0" applyFont="1" applyFill="1" applyBorder="1" applyAlignment="1">
      <alignment horizontal="center" wrapText="1"/>
    </xf>
    <xf numFmtId="0" fontId="7" fillId="6" borderId="28" xfId="0" applyFont="1" applyFill="1" applyBorder="1" applyAlignment="1">
      <alignment horizontal="left" vertical="top" wrapText="1"/>
    </xf>
    <xf numFmtId="0" fontId="4" fillId="6" borderId="29" xfId="0" applyFont="1" applyFill="1" applyBorder="1" applyAlignment="1">
      <alignment horizontal="left" vertical="top" wrapText="1"/>
    </xf>
    <xf numFmtId="0" fontId="4" fillId="6" borderId="30" xfId="0" applyFont="1" applyFill="1" applyBorder="1" applyAlignment="1">
      <alignment horizontal="left" vertical="top" wrapText="1"/>
    </xf>
    <xf numFmtId="0" fontId="3" fillId="3" borderId="25" xfId="0" applyFont="1" applyFill="1" applyBorder="1" applyAlignment="1">
      <alignment horizontal="center" wrapText="1"/>
    </xf>
    <xf numFmtId="0" fontId="5" fillId="2" borderId="35"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1"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2" xfId="0" applyFont="1" applyFill="1" applyBorder="1" applyAlignment="1">
      <alignment horizontal="center" vertical="center" wrapText="1"/>
    </xf>
    <xf numFmtId="0" fontId="3" fillId="2" borderId="16" xfId="0" applyFont="1" applyFill="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colors>
    <mruColors>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1739900</xdr:colOff>
      <xdr:row>0</xdr:row>
      <xdr:rowOff>114300</xdr:rowOff>
    </xdr:from>
    <xdr:to>
      <xdr:col>4</xdr:col>
      <xdr:colOff>1384081</xdr:colOff>
      <xdr:row>0</xdr:row>
      <xdr:rowOff>571501</xdr:rowOff>
    </xdr:to>
    <xdr:pic>
      <xdr:nvPicPr>
        <xdr:cNvPr id="2" name="Imagen 1">
          <a:extLst>
            <a:ext uri="{FF2B5EF4-FFF2-40B4-BE49-F238E27FC236}">
              <a16:creationId xmlns:a16="http://schemas.microsoft.com/office/drawing/2014/main" id="{D2BB97BA-6D2C-E44A-AF94-3F210AA63EC6}"/>
            </a:ext>
          </a:extLst>
        </xdr:cNvPr>
        <xdr:cNvPicPr>
          <a:picLocks noChangeAspect="1"/>
        </xdr:cNvPicPr>
      </xdr:nvPicPr>
      <xdr:blipFill>
        <a:blip xmlns:r="http://schemas.openxmlformats.org/officeDocument/2006/relationships" r:embed="rId1"/>
        <a:stretch>
          <a:fillRect/>
        </a:stretch>
      </xdr:blipFill>
      <xdr:spPr>
        <a:xfrm>
          <a:off x="4013200" y="114300"/>
          <a:ext cx="6121181" cy="45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topLeftCell="A9" zoomScale="108" zoomScaleNormal="90" workbookViewId="0">
      <selection activeCell="E9" sqref="E9"/>
    </sheetView>
  </sheetViews>
  <sheetFormatPr baseColWidth="10" defaultColWidth="0" defaultRowHeight="16" zeroHeight="1" x14ac:dyDescent="0.2"/>
  <cols>
    <col min="1" max="1" width="2.33203125" style="1" customWidth="1"/>
    <col min="2" max="2" width="27.5" style="3" customWidth="1"/>
    <col min="3" max="3" width="48.33203125" style="2" customWidth="1"/>
    <col min="4" max="4" width="36.6640625" style="1" customWidth="1"/>
    <col min="5" max="5" width="49.33203125" style="1" customWidth="1"/>
    <col min="6" max="6" width="22.33203125" style="1" customWidth="1"/>
    <col min="7" max="7" width="2.33203125" style="1" customWidth="1"/>
    <col min="8" max="16384" width="11.5" style="1" hidden="1"/>
  </cols>
  <sheetData>
    <row r="1" spans="1:7" ht="92" customHeight="1" x14ac:dyDescent="0.2">
      <c r="A1" s="5"/>
      <c r="B1" s="52" t="s">
        <v>38</v>
      </c>
      <c r="C1" s="52"/>
      <c r="D1" s="52"/>
      <c r="E1" s="52"/>
      <c r="F1" s="52"/>
      <c r="G1" s="5"/>
    </row>
    <row r="2" spans="1:7" ht="114" customHeight="1" x14ac:dyDescent="0.2">
      <c r="A2" s="5"/>
      <c r="B2" s="53" t="s">
        <v>0</v>
      </c>
      <c r="C2" s="54"/>
      <c r="D2" s="54"/>
      <c r="E2" s="54"/>
      <c r="F2" s="55"/>
      <c r="G2" s="5"/>
    </row>
    <row r="3" spans="1:7" ht="17" thickBot="1" x14ac:dyDescent="0.25">
      <c r="A3" s="5"/>
      <c r="B3" s="56"/>
      <c r="C3" s="56"/>
      <c r="D3" s="56"/>
      <c r="E3" s="56"/>
      <c r="F3" s="56"/>
      <c r="G3" s="5"/>
    </row>
    <row r="4" spans="1:7" s="5" customFormat="1" ht="80" thickBot="1" x14ac:dyDescent="0.25">
      <c r="B4" s="9" t="s">
        <v>1</v>
      </c>
      <c r="C4" s="9" t="s">
        <v>2</v>
      </c>
      <c r="D4" s="9" t="s">
        <v>3</v>
      </c>
      <c r="E4" s="9" t="s">
        <v>4</v>
      </c>
      <c r="F4" s="9" t="s">
        <v>5</v>
      </c>
    </row>
    <row r="5" spans="1:7" ht="78" customHeight="1" thickBot="1" x14ac:dyDescent="0.25">
      <c r="A5" s="5"/>
      <c r="B5" s="10" t="s">
        <v>6</v>
      </c>
      <c r="C5" s="11" t="s">
        <v>7</v>
      </c>
      <c r="D5" s="14" t="s">
        <v>25</v>
      </c>
      <c r="E5" s="14" t="s">
        <v>44</v>
      </c>
      <c r="F5" s="24">
        <v>1200000</v>
      </c>
      <c r="G5" s="5"/>
    </row>
    <row r="6" spans="1:7" ht="17" x14ac:dyDescent="0.2">
      <c r="A6" s="5"/>
      <c r="B6" s="42" t="s">
        <v>8</v>
      </c>
      <c r="C6" s="57" t="s">
        <v>9</v>
      </c>
      <c r="D6" s="15" t="s">
        <v>26</v>
      </c>
      <c r="E6" s="15" t="s">
        <v>42</v>
      </c>
      <c r="F6" s="25">
        <v>500000</v>
      </c>
      <c r="G6" s="5"/>
    </row>
    <row r="7" spans="1:7" ht="17" x14ac:dyDescent="0.2">
      <c r="A7" s="5"/>
      <c r="B7" s="40"/>
      <c r="C7" s="58"/>
      <c r="D7" s="16" t="s">
        <v>27</v>
      </c>
      <c r="E7" s="16" t="s">
        <v>43</v>
      </c>
      <c r="F7" s="26">
        <v>500000</v>
      </c>
      <c r="G7" s="5"/>
    </row>
    <row r="8" spans="1:7" ht="17" x14ac:dyDescent="0.2">
      <c r="A8" s="5"/>
      <c r="B8" s="40"/>
      <c r="C8" s="58"/>
      <c r="D8" s="16" t="s">
        <v>28</v>
      </c>
      <c r="E8" s="16" t="s">
        <v>43</v>
      </c>
      <c r="F8" s="26">
        <v>500000</v>
      </c>
      <c r="G8" s="5"/>
    </row>
    <row r="9" spans="1:7" ht="31.5" customHeight="1" thickBot="1" x14ac:dyDescent="0.25">
      <c r="A9" s="5"/>
      <c r="B9" s="41"/>
      <c r="C9" s="59"/>
      <c r="D9" s="17"/>
      <c r="E9" s="17"/>
      <c r="F9" s="27"/>
      <c r="G9" s="5"/>
    </row>
    <row r="10" spans="1:7" ht="51" x14ac:dyDescent="0.2">
      <c r="A10" s="5"/>
      <c r="B10" s="42" t="s">
        <v>10</v>
      </c>
      <c r="C10" s="60" t="s">
        <v>11</v>
      </c>
      <c r="D10" s="15" t="s">
        <v>30</v>
      </c>
      <c r="E10" s="15" t="s">
        <v>45</v>
      </c>
      <c r="F10" s="25">
        <v>500000</v>
      </c>
      <c r="G10" s="5"/>
    </row>
    <row r="11" spans="1:7" x14ac:dyDescent="0.2">
      <c r="A11" s="5"/>
      <c r="B11" s="40"/>
      <c r="C11" s="61"/>
      <c r="D11" s="16"/>
      <c r="E11" s="16"/>
      <c r="F11" s="26"/>
      <c r="G11" s="5"/>
    </row>
    <row r="12" spans="1:7" x14ac:dyDescent="0.2">
      <c r="A12" s="5"/>
      <c r="B12" s="40"/>
      <c r="C12" s="61"/>
      <c r="D12" s="18"/>
      <c r="E12" s="18"/>
      <c r="F12" s="26"/>
      <c r="G12" s="5"/>
    </row>
    <row r="13" spans="1:7" x14ac:dyDescent="0.2">
      <c r="A13" s="5"/>
      <c r="B13" s="40"/>
      <c r="C13" s="61"/>
      <c r="D13" s="16"/>
      <c r="E13" s="18"/>
      <c r="F13" s="26"/>
      <c r="G13" s="5"/>
    </row>
    <row r="14" spans="1:7" ht="17" thickBot="1" x14ac:dyDescent="0.25">
      <c r="A14" s="5"/>
      <c r="B14" s="43"/>
      <c r="C14" s="62"/>
      <c r="D14" s="19"/>
      <c r="E14" s="19"/>
      <c r="F14" s="28"/>
      <c r="G14" s="5"/>
    </row>
    <row r="15" spans="1:7" ht="17" x14ac:dyDescent="0.2">
      <c r="A15" s="5"/>
      <c r="B15" s="39" t="s">
        <v>12</v>
      </c>
      <c r="C15" s="63" t="s">
        <v>13</v>
      </c>
      <c r="D15" s="20" t="s">
        <v>29</v>
      </c>
      <c r="E15" s="20" t="s">
        <v>50</v>
      </c>
      <c r="F15" s="29">
        <v>113000</v>
      </c>
      <c r="G15" s="5"/>
    </row>
    <row r="16" spans="1:7" ht="17" x14ac:dyDescent="0.2">
      <c r="A16" s="5"/>
      <c r="B16" s="40"/>
      <c r="C16" s="61"/>
      <c r="D16" s="16" t="s">
        <v>49</v>
      </c>
      <c r="E16" s="16" t="s">
        <v>51</v>
      </c>
      <c r="F16" s="26">
        <v>316400</v>
      </c>
      <c r="G16" s="5"/>
    </row>
    <row r="17" spans="1:7" x14ac:dyDescent="0.2">
      <c r="A17" s="5"/>
      <c r="B17" s="40"/>
      <c r="C17" s="61"/>
      <c r="D17" s="16"/>
      <c r="E17" s="16"/>
      <c r="F17" s="26"/>
      <c r="G17" s="5"/>
    </row>
    <row r="18" spans="1:7" x14ac:dyDescent="0.2">
      <c r="A18" s="5"/>
      <c r="B18" s="40"/>
      <c r="C18" s="61"/>
      <c r="D18" s="16"/>
      <c r="E18" s="16"/>
      <c r="F18" s="26"/>
      <c r="G18" s="5"/>
    </row>
    <row r="19" spans="1:7" ht="41" customHeight="1" thickBot="1" x14ac:dyDescent="0.25">
      <c r="A19" s="5"/>
      <c r="B19" s="43"/>
      <c r="C19" s="62"/>
      <c r="D19" s="19"/>
      <c r="E19" s="19"/>
      <c r="F19" s="28"/>
      <c r="G19" s="5"/>
    </row>
    <row r="20" spans="1:7" ht="34" x14ac:dyDescent="0.2">
      <c r="A20" s="5"/>
      <c r="B20" s="39" t="s">
        <v>14</v>
      </c>
      <c r="C20" s="63"/>
      <c r="D20" s="20" t="s">
        <v>35</v>
      </c>
      <c r="E20" s="20" t="s">
        <v>41</v>
      </c>
      <c r="F20" s="29">
        <v>40000</v>
      </c>
      <c r="G20" s="5"/>
    </row>
    <row r="21" spans="1:7" x14ac:dyDescent="0.2">
      <c r="A21" s="5"/>
      <c r="B21" s="40"/>
      <c r="C21" s="61"/>
      <c r="D21" s="16"/>
      <c r="E21" s="20"/>
      <c r="F21" s="26"/>
      <c r="G21" s="5"/>
    </row>
    <row r="22" spans="1:7" x14ac:dyDescent="0.2">
      <c r="A22" s="5"/>
      <c r="B22" s="40"/>
      <c r="C22" s="61"/>
      <c r="D22" s="16"/>
      <c r="E22" s="16"/>
      <c r="F22" s="26"/>
      <c r="G22" s="5"/>
    </row>
    <row r="23" spans="1:7" x14ac:dyDescent="0.2">
      <c r="A23" s="5"/>
      <c r="B23" s="40"/>
      <c r="C23" s="61"/>
      <c r="D23" s="16"/>
      <c r="E23" s="16"/>
      <c r="F23" s="26"/>
      <c r="G23" s="5"/>
    </row>
    <row r="24" spans="1:7" x14ac:dyDescent="0.2">
      <c r="A24" s="5"/>
      <c r="B24" s="40"/>
      <c r="C24" s="61"/>
      <c r="D24" s="16"/>
      <c r="E24" s="16"/>
      <c r="F24" s="26"/>
      <c r="G24" s="5"/>
    </row>
    <row r="25" spans="1:7" ht="17" thickBot="1" x14ac:dyDescent="0.25">
      <c r="A25" s="5"/>
      <c r="B25" s="41"/>
      <c r="C25" s="64"/>
      <c r="D25" s="17"/>
      <c r="E25" s="17"/>
      <c r="F25" s="27"/>
      <c r="G25" s="5"/>
    </row>
    <row r="26" spans="1:7" ht="34" x14ac:dyDescent="0.2">
      <c r="A26" s="5"/>
      <c r="B26" s="42" t="s">
        <v>15</v>
      </c>
      <c r="C26" s="65"/>
      <c r="D26" s="15" t="s">
        <v>56</v>
      </c>
      <c r="E26" s="15" t="s">
        <v>55</v>
      </c>
      <c r="F26" s="33">
        <f>15000*3</f>
        <v>45000</v>
      </c>
      <c r="G26" s="5"/>
    </row>
    <row r="27" spans="1:7" ht="34" x14ac:dyDescent="0.2">
      <c r="A27" s="5"/>
      <c r="B27" s="40"/>
      <c r="C27" s="61"/>
      <c r="D27" s="16" t="s">
        <v>57</v>
      </c>
      <c r="E27" s="16" t="s">
        <v>58</v>
      </c>
      <c r="F27" s="34">
        <v>70000</v>
      </c>
      <c r="G27" s="5"/>
    </row>
    <row r="28" spans="1:7" x14ac:dyDescent="0.2">
      <c r="A28" s="5"/>
      <c r="B28" s="40"/>
      <c r="C28" s="61"/>
      <c r="D28" s="36" t="s">
        <v>59</v>
      </c>
      <c r="E28" s="36" t="s">
        <v>60</v>
      </c>
      <c r="F28" s="37">
        <v>30000</v>
      </c>
      <c r="G28" s="5"/>
    </row>
    <row r="29" spans="1:7" ht="68" x14ac:dyDescent="0.2">
      <c r="A29" s="5"/>
      <c r="B29" s="40"/>
      <c r="C29" s="61"/>
      <c r="D29" s="16" t="s">
        <v>32</v>
      </c>
      <c r="E29" s="16" t="s">
        <v>31</v>
      </c>
      <c r="F29" s="34">
        <f>(5000*15)*2</f>
        <v>150000</v>
      </c>
      <c r="G29" s="5"/>
    </row>
    <row r="30" spans="1:7" ht="86" thickBot="1" x14ac:dyDescent="0.25">
      <c r="A30" s="5"/>
      <c r="B30" s="43"/>
      <c r="C30" s="62"/>
      <c r="D30" s="19" t="s">
        <v>34</v>
      </c>
      <c r="E30" s="19" t="s">
        <v>33</v>
      </c>
      <c r="F30" s="35">
        <f>30*3500</f>
        <v>105000</v>
      </c>
      <c r="G30" s="5"/>
    </row>
    <row r="31" spans="1:7" s="13" customFormat="1" ht="36" customHeight="1" thickBot="1" x14ac:dyDescent="0.2">
      <c r="A31" s="12"/>
      <c r="B31" s="44" t="s">
        <v>16</v>
      </c>
      <c r="C31" s="50"/>
      <c r="D31" s="31" t="s">
        <v>39</v>
      </c>
      <c r="E31" s="31" t="s">
        <v>40</v>
      </c>
      <c r="F31" s="32">
        <f>2*40000</f>
        <v>80000</v>
      </c>
      <c r="G31" s="12"/>
    </row>
    <row r="32" spans="1:7" ht="15.5" customHeight="1" thickBot="1" x14ac:dyDescent="0.25">
      <c r="A32" s="5"/>
      <c r="B32" s="44"/>
      <c r="C32" s="66"/>
      <c r="D32" s="21"/>
      <c r="E32" s="22"/>
      <c r="F32" s="26"/>
      <c r="G32" s="5"/>
    </row>
    <row r="33" spans="1:7" ht="15.5" customHeight="1" x14ac:dyDescent="0.2">
      <c r="A33" s="5"/>
      <c r="B33" s="44"/>
      <c r="C33" s="50"/>
      <c r="D33" s="20"/>
      <c r="E33" s="16"/>
      <c r="F33" s="26"/>
      <c r="G33" s="5"/>
    </row>
    <row r="34" spans="1:7" ht="15.5" customHeight="1" x14ac:dyDescent="0.2">
      <c r="A34" s="5"/>
      <c r="B34" s="44"/>
      <c r="C34" s="50"/>
      <c r="D34" s="16"/>
      <c r="E34" s="16"/>
      <c r="F34" s="26"/>
      <c r="G34" s="5"/>
    </row>
    <row r="35" spans="1:7" ht="15.5" customHeight="1" x14ac:dyDescent="0.2">
      <c r="A35" s="5"/>
      <c r="B35" s="44"/>
      <c r="C35" s="50"/>
      <c r="D35" s="16"/>
      <c r="E35" s="16"/>
      <c r="F35" s="26"/>
      <c r="G35" s="5"/>
    </row>
    <row r="36" spans="1:7" ht="15.5" customHeight="1" thickBot="1" x14ac:dyDescent="0.25">
      <c r="A36" s="5"/>
      <c r="B36" s="45"/>
      <c r="C36" s="51"/>
      <c r="D36" s="19"/>
      <c r="E36" s="19"/>
      <c r="F36" s="28"/>
      <c r="G36" s="5"/>
    </row>
    <row r="37" spans="1:7" ht="34" customHeight="1" x14ac:dyDescent="0.2">
      <c r="A37" s="5"/>
      <c r="B37" s="42" t="s">
        <v>17</v>
      </c>
      <c r="C37" s="65" t="s">
        <v>18</v>
      </c>
      <c r="D37" s="15" t="s">
        <v>54</v>
      </c>
      <c r="E37" s="15" t="s">
        <v>53</v>
      </c>
      <c r="F37" s="25">
        <v>200000</v>
      </c>
      <c r="G37" s="5"/>
    </row>
    <row r="38" spans="1:7" ht="16" customHeight="1" x14ac:dyDescent="0.2">
      <c r="A38" s="5"/>
      <c r="B38" s="40"/>
      <c r="C38" s="61"/>
      <c r="D38" s="16"/>
      <c r="E38" s="16"/>
      <c r="F38" s="26"/>
      <c r="G38" s="5"/>
    </row>
    <row r="39" spans="1:7" ht="16" customHeight="1" x14ac:dyDescent="0.2">
      <c r="A39" s="5"/>
      <c r="B39" s="40"/>
      <c r="C39" s="61"/>
      <c r="D39" s="16"/>
      <c r="E39" s="16"/>
      <c r="F39" s="26"/>
      <c r="G39" s="5"/>
    </row>
    <row r="40" spans="1:7" ht="16" customHeight="1" x14ac:dyDescent="0.2">
      <c r="A40" s="5"/>
      <c r="B40" s="40"/>
      <c r="C40" s="61"/>
      <c r="D40" s="16"/>
      <c r="E40" s="16"/>
      <c r="F40" s="26"/>
      <c r="G40" s="5"/>
    </row>
    <row r="41" spans="1:7" ht="16" customHeight="1" x14ac:dyDescent="0.2">
      <c r="A41" s="5"/>
      <c r="B41" s="40"/>
      <c r="C41" s="61"/>
      <c r="D41" s="16"/>
      <c r="E41" s="16"/>
      <c r="F41" s="26"/>
      <c r="G41" s="5"/>
    </row>
    <row r="42" spans="1:7" ht="17" customHeight="1" thickBot="1" x14ac:dyDescent="0.25">
      <c r="A42" s="5"/>
      <c r="B42" s="41"/>
      <c r="C42" s="62"/>
      <c r="D42" s="17"/>
      <c r="E42" s="17"/>
      <c r="F42" s="27"/>
      <c r="G42" s="5"/>
    </row>
    <row r="43" spans="1:7" ht="34" x14ac:dyDescent="0.2">
      <c r="A43" s="5"/>
      <c r="B43" s="67" t="s">
        <v>19</v>
      </c>
      <c r="C43" s="49"/>
      <c r="D43" s="15" t="s">
        <v>36</v>
      </c>
      <c r="E43" s="15" t="s">
        <v>37</v>
      </c>
      <c r="F43" s="25">
        <v>15000</v>
      </c>
      <c r="G43" s="5"/>
    </row>
    <row r="44" spans="1:7" x14ac:dyDescent="0.2">
      <c r="A44" s="5"/>
      <c r="B44" s="44"/>
      <c r="C44" s="50"/>
      <c r="D44" s="16"/>
      <c r="E44" s="16"/>
      <c r="F44" s="26"/>
      <c r="G44" s="5"/>
    </row>
    <row r="45" spans="1:7" x14ac:dyDescent="0.2">
      <c r="A45" s="5"/>
      <c r="B45" s="44"/>
      <c r="C45" s="50"/>
      <c r="D45" s="16"/>
      <c r="E45" s="16"/>
      <c r="F45" s="26"/>
      <c r="G45" s="5"/>
    </row>
    <row r="46" spans="1:7" x14ac:dyDescent="0.2">
      <c r="A46" s="5"/>
      <c r="B46" s="44"/>
      <c r="C46" s="50"/>
      <c r="D46" s="16"/>
      <c r="E46" s="16"/>
      <c r="F46" s="26"/>
      <c r="G46" s="5"/>
    </row>
    <row r="47" spans="1:7" x14ac:dyDescent="0.2">
      <c r="A47" s="5"/>
      <c r="B47" s="44"/>
      <c r="C47" s="50"/>
      <c r="D47" s="16"/>
      <c r="E47" s="16"/>
      <c r="F47" s="26"/>
      <c r="G47" s="5"/>
    </row>
    <row r="48" spans="1:7" ht="17" thickBot="1" x14ac:dyDescent="0.25">
      <c r="A48" s="5"/>
      <c r="B48" s="45"/>
      <c r="C48" s="51"/>
      <c r="D48" s="19"/>
      <c r="E48" s="19"/>
      <c r="F48" s="28"/>
      <c r="G48" s="5"/>
    </row>
    <row r="49" spans="1:7" ht="34" x14ac:dyDescent="0.2">
      <c r="A49" s="5"/>
      <c r="B49" s="39" t="s">
        <v>20</v>
      </c>
      <c r="C49" s="63" t="s">
        <v>21</v>
      </c>
      <c r="D49" s="20" t="s">
        <v>46</v>
      </c>
      <c r="E49" s="20" t="s">
        <v>52</v>
      </c>
      <c r="F49" s="29">
        <v>30000</v>
      </c>
      <c r="G49" s="5"/>
    </row>
    <row r="50" spans="1:7" ht="34" x14ac:dyDescent="0.2">
      <c r="A50" s="5"/>
      <c r="B50" s="40"/>
      <c r="C50" s="61"/>
      <c r="D50" s="16" t="s">
        <v>47</v>
      </c>
      <c r="E50" s="16" t="s">
        <v>48</v>
      </c>
      <c r="F50" s="26">
        <v>350000</v>
      </c>
      <c r="G50" s="5"/>
    </row>
    <row r="51" spans="1:7" x14ac:dyDescent="0.2">
      <c r="A51" s="5"/>
      <c r="B51" s="40"/>
      <c r="C51" s="61"/>
      <c r="D51" s="16"/>
      <c r="E51" s="16"/>
      <c r="F51" s="26"/>
      <c r="G51" s="5"/>
    </row>
    <row r="52" spans="1:7" x14ac:dyDescent="0.2">
      <c r="A52" s="5"/>
      <c r="B52" s="40"/>
      <c r="C52" s="61"/>
      <c r="D52" s="16"/>
      <c r="E52" s="16"/>
      <c r="F52" s="26"/>
      <c r="G52" s="5"/>
    </row>
    <row r="53" spans="1:7" x14ac:dyDescent="0.2">
      <c r="A53" s="5"/>
      <c r="B53" s="40"/>
      <c r="C53" s="61"/>
      <c r="D53" s="16"/>
      <c r="E53" s="16"/>
      <c r="F53" s="26"/>
      <c r="G53" s="5"/>
    </row>
    <row r="54" spans="1:7" ht="17" thickBot="1" x14ac:dyDescent="0.25">
      <c r="A54" s="5"/>
      <c r="B54" s="41"/>
      <c r="C54" s="64"/>
      <c r="D54" s="17"/>
      <c r="E54" s="17"/>
      <c r="F54" s="27"/>
      <c r="G54" s="5"/>
    </row>
    <row r="55" spans="1:7" ht="41" customHeight="1" thickBot="1" x14ac:dyDescent="0.25">
      <c r="A55" s="5"/>
      <c r="B55" s="4" t="s">
        <v>22</v>
      </c>
      <c r="C55" s="8" t="s">
        <v>23</v>
      </c>
      <c r="D55" s="23"/>
      <c r="E55" s="23"/>
      <c r="F55" s="30">
        <v>255600</v>
      </c>
      <c r="G55" s="5"/>
    </row>
    <row r="56" spans="1:7" ht="41" customHeight="1" thickBot="1" x14ac:dyDescent="0.25">
      <c r="A56" s="5"/>
      <c r="B56" s="46" t="s">
        <v>24</v>
      </c>
      <c r="C56" s="47"/>
      <c r="D56" s="47"/>
      <c r="E56" s="48"/>
      <c r="F56" s="38">
        <f>SUM(F5:F55)</f>
        <v>5000000</v>
      </c>
      <c r="G56" s="5"/>
    </row>
    <row r="57" spans="1:7" x14ac:dyDescent="0.2">
      <c r="A57" s="5"/>
      <c r="B57" s="6"/>
      <c r="C57" s="7"/>
      <c r="D57" s="5"/>
      <c r="E57" s="5"/>
      <c r="F57" s="5"/>
      <c r="G57" s="5"/>
    </row>
    <row r="58" spans="1:7" x14ac:dyDescent="0.2"/>
    <row r="59" spans="1:7" x14ac:dyDescent="0.2"/>
    <row r="60" spans="1:7" x14ac:dyDescent="0.2"/>
    <row r="61" spans="1:7" x14ac:dyDescent="0.2"/>
    <row r="62" spans="1:7" x14ac:dyDescent="0.2"/>
    <row r="63" spans="1:7" x14ac:dyDescent="0.2"/>
    <row r="64" spans="1:7" x14ac:dyDescent="0.2"/>
    <row r="65" x14ac:dyDescent="0.2"/>
  </sheetData>
  <mergeCells count="22">
    <mergeCell ref="B1:F1"/>
    <mergeCell ref="B2:F2"/>
    <mergeCell ref="B3:F3"/>
    <mergeCell ref="B49:B54"/>
    <mergeCell ref="C6:C9"/>
    <mergeCell ref="C10:C14"/>
    <mergeCell ref="C15:C19"/>
    <mergeCell ref="C20:C25"/>
    <mergeCell ref="C26:C30"/>
    <mergeCell ref="C37:C42"/>
    <mergeCell ref="C49:C54"/>
    <mergeCell ref="B6:B9"/>
    <mergeCell ref="B10:B14"/>
    <mergeCell ref="C31:C36"/>
    <mergeCell ref="B15:B19"/>
    <mergeCell ref="B43:B48"/>
    <mergeCell ref="B20:B25"/>
    <mergeCell ref="B26:B30"/>
    <mergeCell ref="B37:B42"/>
    <mergeCell ref="B31:B36"/>
    <mergeCell ref="B56:E56"/>
    <mergeCell ref="C43:C4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Presupuesto-BT25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Marsi</dc:creator>
  <cp:keywords/>
  <dc:description/>
  <cp:lastModifiedBy>Catalina Tenorio Vargas</cp:lastModifiedBy>
  <cp:revision/>
  <dcterms:created xsi:type="dcterms:W3CDTF">2023-03-02T15:09:21Z</dcterms:created>
  <dcterms:modified xsi:type="dcterms:W3CDTF">2024-04-09T21:53:08Z</dcterms:modified>
  <cp:category/>
  <cp:contentStatus/>
</cp:coreProperties>
</file>