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catalinatenorio/Desktop/Docs-Convocatoria-FINALES/Docs-BT-Conv-2024-2025/Docs-Guia-Convocatoria-BT/"/>
    </mc:Choice>
  </mc:AlternateContent>
  <xr:revisionPtr revIDLastSave="0" documentId="13_ncr:1_{B4DC1FDB-F37B-DC41-86A7-4F22358B8A9A}" xr6:coauthVersionLast="47" xr6:coauthVersionMax="47" xr10:uidLastSave="{00000000-0000-0000-0000-000000000000}"/>
  <bookViews>
    <workbookView xWindow="3760" yWindow="580" windowWidth="24260" windowHeight="16780" xr2:uid="{00000000-000D-0000-FFFF-FFFF00000000}"/>
  </bookViews>
  <sheets>
    <sheet name="Presupuesto-BT2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56" i="1" l="1"/>
  <c r="F26" i="1"/>
  <c r="F31" i="1"/>
  <c r="F30" i="1"/>
  <c r="F29" i="1"/>
</calcChain>
</file>

<file path=xl/sharedStrings.xml><?xml version="1.0" encoding="utf-8"?>
<sst xmlns="http://schemas.openxmlformats.org/spreadsheetml/2006/main" count="62" uniqueCount="61">
  <si>
    <r>
      <rPr>
        <sz val="12"/>
        <color rgb="FF000000"/>
        <rFont val="Arial"/>
        <family val="2"/>
      </rPr>
      <t xml:space="preserve">Complete el siguiente cuadro indicando cómo distribuirá el dinero solicitado:
</t>
    </r>
    <r>
      <rPr>
        <b/>
        <sz val="12"/>
        <color rgb="FF000000"/>
        <rFont val="Arial"/>
        <family val="2"/>
      </rPr>
      <t xml:space="preserve">Tome en cuenta las siguientes consideraciones: 
</t>
    </r>
    <r>
      <rPr>
        <sz val="12"/>
        <color rgb="FF000000"/>
        <rFont val="Arial"/>
        <family val="2"/>
      </rPr>
      <t>→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si lo necesita.</t>
    </r>
  </si>
  <si>
    <t>RUBRO</t>
  </si>
  <si>
    <t>CONSIDERACIONES</t>
  </si>
  <si>
    <r>
      <rPr>
        <b/>
        <sz val="12"/>
        <color rgb="FF000000"/>
        <rFont val="Arial"/>
        <family val="2"/>
      </rPr>
      <t xml:space="preserve">TIPO DE GASTO
</t>
    </r>
    <r>
      <rPr>
        <sz val="11"/>
        <color rgb="FF000000"/>
        <rFont val="Arial"/>
        <family val="2"/>
      </rPr>
      <t>Indique el tipo de gasto (ej. materiales para talleres) y en caso de que sea un servicio indique el nombre de la persona</t>
    </r>
    <r>
      <rPr>
        <sz val="12"/>
        <color rgb="FF000000"/>
        <rFont val="Arial"/>
        <family val="2"/>
      </rPr>
      <t xml:space="preserve"> </t>
    </r>
    <r>
      <rPr>
        <sz val="11"/>
        <color rgb="FF000000"/>
        <rFont val="Arial"/>
        <family val="2"/>
      </rPr>
      <t>o comercio</t>
    </r>
  </si>
  <si>
    <r>
      <t xml:space="preserve">DETALLE
</t>
    </r>
    <r>
      <rPr>
        <sz val="11"/>
        <color theme="1"/>
        <rFont val="Arial"/>
        <family val="2"/>
      </rPr>
      <t>Incluir una breve descripción del gasto</t>
    </r>
  </si>
  <si>
    <t>MONTO</t>
  </si>
  <si>
    <t>1. Persona becaria</t>
  </si>
  <si>
    <t>El rubro de reconocimiento de la persona becaria debe guardar proporcionalidad con relación a las labores que implica el proyecto. El monto puede contemplar los viáticos de alimentación, transporte y hospedaje para esta persona, en caso de que se necesiten.</t>
  </si>
  <si>
    <t>2. Personas portadoras de tradición</t>
  </si>
  <si>
    <r>
      <t xml:space="preserve">Se recomienda que </t>
    </r>
    <r>
      <rPr>
        <u/>
        <sz val="11"/>
        <rFont val="Arial"/>
        <family val="2"/>
      </rPr>
      <t>el reconocimiento sea superior al 10% del monto total solicitado</t>
    </r>
    <r>
      <rPr>
        <sz val="11"/>
        <rFont val="Arial"/>
        <family val="2"/>
      </rPr>
      <t>, dependiendo de las labores a realizar. El monto puede contemplar los viáticos de alimentación, transporte y hospedaje para esta persona, en caso de que se necesiten.</t>
    </r>
  </si>
  <si>
    <t>3. Personas colaboradoras</t>
  </si>
  <si>
    <t>El monto puede contemplar los viáticos de alimentación, transporte y hospedaje para esta persona, en caso de que se necesiten.</t>
  </si>
  <si>
    <t>4. Servicios profesionales</t>
  </si>
  <si>
    <r>
      <t xml:space="preserve"> El servicio profesional deberá contar con f</t>
    </r>
    <r>
      <rPr>
        <u/>
        <sz val="11"/>
        <rFont val="Arial"/>
        <family val="2"/>
      </rPr>
      <t>actura electrónica o del Régimen Simplificado</t>
    </r>
    <r>
      <rPr>
        <sz val="11"/>
        <rFont val="Arial"/>
        <family val="2"/>
      </rPr>
      <t xml:space="preserve">. El monto debe contemplar viáticos de alimentación, transporte y hospedaje para estas personas, en caso de que se necesiten. </t>
    </r>
    <r>
      <rPr>
        <b/>
        <sz val="11"/>
        <rFont val="Arial"/>
        <family val="2"/>
      </rPr>
      <t>Recuerde que el monto total del servicio debe incluir los impuestos respectivos</t>
    </r>
    <r>
      <rPr>
        <sz val="11"/>
        <rFont val="Arial"/>
        <family val="2"/>
      </rPr>
      <t xml:space="preserve"> (por ejemplo: el IVA)</t>
    </r>
  </si>
  <si>
    <t>5. Materiales para las actividades</t>
  </si>
  <si>
    <t>6. Alimentación para las actividades</t>
  </si>
  <si>
    <t>7.Transporte para las actividades</t>
  </si>
  <si>
    <t>8. Alquileres de: espacio, dispositivos, mobiliario o compras de equipo</t>
  </si>
  <si>
    <t>La compra de equipo debe estar claramente justificada en el marco del proyecto y sus objetivos.</t>
  </si>
  <si>
    <t>9.Suministros e insumos</t>
  </si>
  <si>
    <t>10. Otros</t>
  </si>
  <si>
    <t xml:space="preserve">Aquí se incluyen aquellos gastos que no entran en los rubros anteriores, por ejemplo: Acciones de comunicación o de divulgación del proyecto, impresiones de productos, etc.  </t>
  </si>
  <si>
    <t>11. Imprevistos</t>
  </si>
  <si>
    <r>
      <t xml:space="preserve">Contemplar al menos el </t>
    </r>
    <r>
      <rPr>
        <b/>
        <sz val="11"/>
        <rFont val="Arial"/>
        <family val="2"/>
      </rPr>
      <t xml:space="preserve">5% del monto total </t>
    </r>
    <r>
      <rPr>
        <sz val="11"/>
        <rFont val="Arial"/>
        <family val="2"/>
      </rPr>
      <t>para imprevistos.</t>
    </r>
  </si>
  <si>
    <r>
      <t xml:space="preserve">TOTAL
</t>
    </r>
    <r>
      <rPr>
        <sz val="12"/>
        <color theme="1"/>
        <rFont val="Arial"/>
        <family val="2"/>
      </rPr>
      <t xml:space="preserve">(no debe exceder los </t>
    </r>
    <r>
      <rPr>
        <b/>
        <sz val="12"/>
        <color theme="1"/>
        <rFont val="Arial"/>
        <family val="2"/>
      </rPr>
      <t>¢5.000.000</t>
    </r>
    <r>
      <rPr>
        <sz val="12"/>
        <color theme="1"/>
        <rFont val="Arial"/>
        <family val="2"/>
      </rPr>
      <t xml:space="preserve"> de colones) </t>
    </r>
  </si>
  <si>
    <t>Oliverio Ruiz Martínez</t>
  </si>
  <si>
    <t>Eduardo Pérez Marín</t>
  </si>
  <si>
    <t>Lorenia Ma. Jiménez Vargas</t>
  </si>
  <si>
    <t>Francisca Armijo Sequeira</t>
  </si>
  <si>
    <t>Luzmilda Sáenz Pérez</t>
  </si>
  <si>
    <t>Mario Leitón Suárez</t>
  </si>
  <si>
    <t>Almuerzo simple elaborado por las señoras de la comunidad (incluye mano de obra y compra de productos por aparte) 5mil colones por persona por 15 personas por 2 tertulias</t>
  </si>
  <si>
    <t>Alimentación para las tertulias, doña María Flores Jiménez (Paya Órganos) y Juana Viquez Solís (Playa Poza Colorada)</t>
  </si>
  <si>
    <t>Gallito y bebida natural típicos de Paquera elaborado por las señoras de la comunidad (incluye mano de obra y compra de productos por aparte) 3500 colones por persona por 30 personas por 1 conversatorio</t>
  </si>
  <si>
    <t>Alimentación para el Conversatorio de cierre, María Flores Jimenez</t>
  </si>
  <si>
    <t>Papelería y materiales de oficina</t>
  </si>
  <si>
    <t>Insumos de limpieza</t>
  </si>
  <si>
    <t>Compra de insumos varios para la limpieza del espacio de las tertulias y del conversatorio final</t>
  </si>
  <si>
    <r>
      <t xml:space="preserve">
</t>
    </r>
    <r>
      <rPr>
        <b/>
        <sz val="12"/>
        <color rgb="FFC0504D"/>
        <rFont val="Arial"/>
        <family val="2"/>
      </rPr>
      <t>EJEMPLO DEL REQUISITO 6</t>
    </r>
    <r>
      <rPr>
        <b/>
        <sz val="12"/>
        <color theme="1"/>
        <rFont val="Arial"/>
        <family val="2"/>
      </rPr>
      <t xml:space="preserve">
Presupuesto del Proyecto - Convocatoria Fondo Becas Taller 2025
</t>
    </r>
  </si>
  <si>
    <t>Pago de bote para visitas</t>
  </si>
  <si>
    <t>2 botes para avistamiento de aves con personas portadoras de tradición</t>
  </si>
  <si>
    <t>Hojas blancas, lapices de color y lápices para dibujo.</t>
  </si>
  <si>
    <t>Portador de tradición - Pescador artesanal</t>
  </si>
  <si>
    <t>Portadora de tradición - Pescadora artesanal</t>
  </si>
  <si>
    <t>Persona Becaria. Encargado de la coordinación y gestión del proyecto. La realización y sistematización de las entrevistas y labores de producción de las tertulias.</t>
  </si>
  <si>
    <t>Asistente, apoyo técnico (apoyo en la confirmación de espacios, levantado de listas de asistencia y acompañamiento al becario).</t>
  </si>
  <si>
    <t>Impresiones varias</t>
  </si>
  <si>
    <t>Impresión del producto final del proyecto</t>
  </si>
  <si>
    <t>Impresión de ejemplares físicos del producto final.</t>
  </si>
  <si>
    <t xml:space="preserve">Francisco Salas Paniagua. </t>
  </si>
  <si>
    <t xml:space="preserve">Revisión filológica del producto final. </t>
  </si>
  <si>
    <t xml:space="preserve">Diseño y diagramación del producto final. </t>
  </si>
  <si>
    <t xml:space="preserve">Impresiones de materiales para las tertulias y machotes de la gestión administrativa del fondo, </t>
  </si>
  <si>
    <t>Para la toma de fotografías y grabación de las entrevistas.</t>
  </si>
  <si>
    <t>Teléfono celular</t>
  </si>
  <si>
    <t>Café, pan y galletas para 5 entrevistas en las casas de las personas portadoras.</t>
  </si>
  <si>
    <t>Refrigerios para las entrevistas</t>
  </si>
  <si>
    <t>Almuerzos en soda para las visitas</t>
  </si>
  <si>
    <t>Compra de almuerzos en la zona para 5
personas por 2 visitas.</t>
  </si>
  <si>
    <t xml:space="preserve">Merienda para las visitas </t>
  </si>
  <si>
    <t xml:space="preserve">Frutas, galletas, pan, entre otros, para 2 visitas.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</si>
</sst>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140A]* #,##0.00_-;\-[$₡-140A]* #,##0.00_-;_-[$₡-140A]* &quot;-&quot;??_-;_-@_-"/>
  </numFmts>
  <fonts count="15"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1"/>
      <name val="Arial"/>
      <family val="2"/>
    </font>
    <font>
      <sz val="12"/>
      <color rgb="FF000000"/>
      <name val="Arial"/>
      <family val="2"/>
    </font>
    <font>
      <b/>
      <sz val="12"/>
      <color rgb="FF000000"/>
      <name val="Arial"/>
      <family val="2"/>
    </font>
    <font>
      <sz val="11"/>
      <color rgb="FF000000"/>
      <name val="Arial"/>
      <family val="2"/>
    </font>
    <font>
      <b/>
      <sz val="12"/>
      <color rgb="FFC0504D"/>
      <name val="Arial"/>
      <family val="2"/>
    </font>
    <font>
      <b/>
      <sz val="11"/>
      <name val="Arial"/>
      <family val="2"/>
    </font>
    <font>
      <u/>
      <sz val="11"/>
      <name val="Arial"/>
      <family val="2"/>
    </font>
    <font>
      <sz val="11"/>
      <color theme="1"/>
      <name val="Calibri"/>
      <family val="2"/>
      <scheme val="minor"/>
    </font>
    <font>
      <sz val="12"/>
      <color rgb="FF0070C0"/>
      <name val="Arial"/>
      <family val="2"/>
    </font>
    <font>
      <b/>
      <sz val="12"/>
      <color rgb="FF0070C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79998168889431442"/>
        <bgColor indexed="64"/>
      </patternFill>
    </fill>
  </fills>
  <borders count="4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style="thin">
        <color rgb="FF000000"/>
      </left>
      <right style="thin">
        <color rgb="FF000000"/>
      </right>
      <top style="medium">
        <color indexed="64"/>
      </top>
      <bottom/>
      <diagonal/>
    </border>
    <border>
      <left style="thin">
        <color auto="1"/>
      </left>
      <right/>
      <top style="thin">
        <color auto="1"/>
      </top>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s>
  <cellStyleXfs count="2">
    <xf numFmtId="0" fontId="0" fillId="0" borderId="0"/>
    <xf numFmtId="44" fontId="12" fillId="0" borderId="0" applyFont="0" applyFill="0" applyBorder="0" applyAlignment="0" applyProtection="0"/>
  </cellStyleXfs>
  <cellXfs count="68">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3" fillId="2" borderId="19" xfId="0" applyFont="1" applyFill="1" applyBorder="1" applyAlignment="1">
      <alignment horizontal="left" vertical="center" wrapText="1"/>
    </xf>
    <xf numFmtId="0" fontId="2" fillId="3" borderId="0" xfId="0" applyFont="1" applyFill="1"/>
    <xf numFmtId="0" fontId="3" fillId="3" borderId="0" xfId="0" applyFont="1" applyFill="1" applyAlignment="1">
      <alignment wrapText="1"/>
    </xf>
    <xf numFmtId="0" fontId="2" fillId="3" borderId="0" xfId="0" applyFont="1" applyFill="1" applyAlignment="1">
      <alignment wrapText="1"/>
    </xf>
    <xf numFmtId="0" fontId="5" fillId="2" borderId="20" xfId="0" applyFont="1" applyFill="1" applyBorder="1" applyAlignment="1">
      <alignment horizontal="left" vertical="center" wrapText="1"/>
    </xf>
    <xf numFmtId="0" fontId="3" fillId="4" borderId="17"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1" fillId="3" borderId="0" xfId="0" applyFont="1" applyFill="1"/>
    <xf numFmtId="0" fontId="1" fillId="0" borderId="0" xfId="0" applyFont="1"/>
    <xf numFmtId="0" fontId="13" fillId="0" borderId="36" xfId="0" applyFont="1" applyBorder="1" applyAlignment="1">
      <alignmen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0" fontId="13" fillId="0" borderId="11" xfId="0" applyFont="1" applyBorder="1" applyAlignment="1">
      <alignment vertical="center" wrapText="1"/>
    </xf>
    <xf numFmtId="0" fontId="13" fillId="0" borderId="5" xfId="0" applyFont="1" applyBorder="1" applyAlignment="1">
      <alignment vertical="center"/>
    </xf>
    <xf numFmtId="0" fontId="13" fillId="0" borderId="8" xfId="0" applyFont="1" applyBorder="1" applyAlignment="1">
      <alignment vertical="center" wrapText="1"/>
    </xf>
    <xf numFmtId="0" fontId="13" fillId="0" borderId="14" xfId="0" applyFont="1" applyBorder="1" applyAlignment="1">
      <alignment vertical="center" wrapText="1"/>
    </xf>
    <xf numFmtId="0" fontId="13" fillId="0" borderId="31" xfId="0" applyFont="1" applyBorder="1" applyAlignment="1">
      <alignment vertical="center" wrapText="1"/>
    </xf>
    <xf numFmtId="0" fontId="13" fillId="0" borderId="30" xfId="0" applyFont="1" applyBorder="1" applyAlignment="1">
      <alignment vertical="center" wrapText="1"/>
    </xf>
    <xf numFmtId="0" fontId="13" fillId="0" borderId="20" xfId="0" applyFont="1" applyBorder="1" applyAlignment="1">
      <alignment vertical="center" wrapText="1"/>
    </xf>
    <xf numFmtId="164" fontId="13" fillId="0" borderId="18" xfId="0" applyNumberFormat="1" applyFont="1" applyBorder="1" applyAlignment="1">
      <alignment vertical="center"/>
    </xf>
    <xf numFmtId="164" fontId="13" fillId="0" borderId="3" xfId="0" applyNumberFormat="1" applyFont="1" applyBorder="1" applyAlignment="1">
      <alignment vertical="center"/>
    </xf>
    <xf numFmtId="164" fontId="13" fillId="0" borderId="6" xfId="0" applyNumberFormat="1" applyFont="1" applyBorder="1" applyAlignment="1">
      <alignment vertical="center"/>
    </xf>
    <xf numFmtId="164" fontId="13" fillId="0" borderId="12" xfId="0" applyNumberFormat="1" applyFont="1" applyBorder="1" applyAlignment="1">
      <alignment vertical="center"/>
    </xf>
    <xf numFmtId="164" fontId="13" fillId="0" borderId="9" xfId="0" applyNumberFormat="1" applyFont="1" applyBorder="1" applyAlignment="1">
      <alignment vertical="center"/>
    </xf>
    <xf numFmtId="164" fontId="13" fillId="0" borderId="15" xfId="0" applyNumberFormat="1" applyFont="1" applyBorder="1" applyAlignment="1">
      <alignment vertical="center"/>
    </xf>
    <xf numFmtId="164" fontId="13" fillId="0" borderId="21" xfId="0" applyNumberFormat="1" applyFont="1" applyBorder="1" applyAlignment="1">
      <alignment vertical="center"/>
    </xf>
    <xf numFmtId="0" fontId="13" fillId="0" borderId="39" xfId="0" applyFont="1" applyBorder="1" applyAlignment="1">
      <alignment vertical="center" wrapText="1"/>
    </xf>
    <xf numFmtId="164" fontId="13" fillId="0" borderId="40" xfId="1" applyNumberFormat="1" applyFont="1" applyFill="1" applyBorder="1" applyAlignment="1">
      <alignment vertical="center" wrapText="1"/>
    </xf>
    <xf numFmtId="164" fontId="13" fillId="0" borderId="3" xfId="1" applyNumberFormat="1" applyFont="1" applyFill="1" applyBorder="1" applyAlignment="1">
      <alignment vertical="center" wrapText="1"/>
    </xf>
    <xf numFmtId="164" fontId="13" fillId="0" borderId="6" xfId="1" applyNumberFormat="1" applyFont="1" applyFill="1" applyBorder="1" applyAlignment="1">
      <alignment vertical="center" wrapText="1"/>
    </xf>
    <xf numFmtId="164" fontId="13" fillId="0" borderId="9" xfId="1" applyNumberFormat="1" applyFont="1" applyFill="1" applyBorder="1" applyAlignment="1">
      <alignment vertical="center" wrapText="1"/>
    </xf>
    <xf numFmtId="0" fontId="13" fillId="0" borderId="5" xfId="0" applyFont="1" applyBorder="1"/>
    <xf numFmtId="164" fontId="13" fillId="0" borderId="6" xfId="0" applyNumberFormat="1" applyFont="1" applyBorder="1"/>
    <xf numFmtId="164" fontId="14" fillId="5" borderId="21" xfId="0" applyNumberFormat="1" applyFont="1" applyFill="1" applyBorder="1" applyAlignment="1">
      <alignment horizontal="right" vertical="center" wrapText="1"/>
    </xf>
    <xf numFmtId="0" fontId="3" fillId="2" borderId="1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4" borderId="22"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4" borderId="24" xfId="0" applyFont="1" applyFill="1" applyBorder="1" applyAlignment="1">
      <alignment horizontal="right" vertical="center" wrapText="1"/>
    </xf>
    <xf numFmtId="0" fontId="5" fillId="2" borderId="17"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3" fillId="3" borderId="38" xfId="0" applyFont="1" applyFill="1" applyBorder="1" applyAlignment="1">
      <alignment horizontal="center" wrapText="1"/>
    </xf>
    <xf numFmtId="0" fontId="7" fillId="6" borderId="28" xfId="0" applyFont="1" applyFill="1" applyBorder="1" applyAlignment="1">
      <alignment horizontal="left" vertical="top" wrapText="1"/>
    </xf>
    <xf numFmtId="0" fontId="4" fillId="6" borderId="29" xfId="0" applyFont="1" applyFill="1" applyBorder="1" applyAlignment="1">
      <alignment horizontal="left" vertical="top" wrapText="1"/>
    </xf>
    <xf numFmtId="0" fontId="4" fillId="6" borderId="30" xfId="0" applyFont="1" applyFill="1" applyBorder="1" applyAlignment="1">
      <alignment horizontal="left" vertical="top" wrapText="1"/>
    </xf>
    <xf numFmtId="0" fontId="3" fillId="3" borderId="25" xfId="0" applyFont="1" applyFill="1" applyBorder="1" applyAlignment="1">
      <alignment horizontal="center" wrapText="1"/>
    </xf>
    <xf numFmtId="0" fontId="5" fillId="2" borderId="35"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2" xfId="0" applyFont="1" applyFill="1" applyBorder="1" applyAlignment="1">
      <alignment horizontal="center" vertical="center" wrapText="1"/>
    </xf>
    <xf numFmtId="0" fontId="3" fillId="2" borderId="16"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1739900</xdr:colOff>
      <xdr:row>0</xdr:row>
      <xdr:rowOff>114300</xdr:rowOff>
    </xdr:from>
    <xdr:to>
      <xdr:col>4</xdr:col>
      <xdr:colOff>1384081</xdr:colOff>
      <xdr:row>0</xdr:row>
      <xdr:rowOff>571501</xdr:rowOff>
    </xdr:to>
    <xdr:pic>
      <xdr:nvPicPr>
        <xdr:cNvPr id="2" name="Imagen 1">
          <a:extLst>
            <a:ext uri="{FF2B5EF4-FFF2-40B4-BE49-F238E27FC236}">
              <a16:creationId xmlns:a16="http://schemas.microsoft.com/office/drawing/2014/main" id="{D2BB97BA-6D2C-E44A-AF94-3F210AA63EC6}"/>
            </a:ext>
          </a:extLst>
        </xdr:cNvPr>
        <xdr:cNvPicPr>
          <a:picLocks noChangeAspect="1"/>
        </xdr:cNvPicPr>
      </xdr:nvPicPr>
      <xdr:blipFill>
        <a:blip xmlns:r="http://schemas.openxmlformats.org/officeDocument/2006/relationships" r:embed="rId1"/>
        <a:stretch>
          <a:fillRect/>
        </a:stretch>
      </xdr:blipFill>
      <xdr:spPr>
        <a:xfrm>
          <a:off x="4013200" y="114300"/>
          <a:ext cx="6121181" cy="45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topLeftCell="A9" zoomScale="108" zoomScaleNormal="90" workbookViewId="0">
      <selection activeCell="E9" sqref="E9"/>
    </sheetView>
  </sheetViews>
  <sheetFormatPr baseColWidth="10" defaultColWidth="0" defaultRowHeight="16" zeroHeight="1" x14ac:dyDescent="0.2"/>
  <cols>
    <col min="1" max="1" width="2.33203125" style="1" customWidth="1"/>
    <col min="2" max="2" width="27.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5" style="1" hidden="1"/>
  </cols>
  <sheetData>
    <row r="1" spans="1:7" ht="92" customHeight="1" x14ac:dyDescent="0.2">
      <c r="A1" s="5"/>
      <c r="B1" s="52" t="s">
        <v>38</v>
      </c>
      <c r="C1" s="52"/>
      <c r="D1" s="52"/>
      <c r="E1" s="52"/>
      <c r="F1" s="52"/>
      <c r="G1" s="5"/>
    </row>
    <row r="2" spans="1:7" ht="114" customHeight="1" x14ac:dyDescent="0.2">
      <c r="A2" s="5"/>
      <c r="B2" s="53" t="s">
        <v>0</v>
      </c>
      <c r="C2" s="54"/>
      <c r="D2" s="54"/>
      <c r="E2" s="54"/>
      <c r="F2" s="55"/>
      <c r="G2" s="5"/>
    </row>
    <row r="3" spans="1:7" ht="17" thickBot="1" x14ac:dyDescent="0.25">
      <c r="A3" s="5"/>
      <c r="B3" s="56"/>
      <c r="C3" s="56"/>
      <c r="D3" s="56"/>
      <c r="E3" s="56"/>
      <c r="F3" s="56"/>
      <c r="G3" s="5"/>
    </row>
    <row r="4" spans="1:7" s="5" customFormat="1" ht="80" thickBot="1" x14ac:dyDescent="0.25">
      <c r="B4" s="9" t="s">
        <v>1</v>
      </c>
      <c r="C4" s="9" t="s">
        <v>2</v>
      </c>
      <c r="D4" s="9" t="s">
        <v>3</v>
      </c>
      <c r="E4" s="9" t="s">
        <v>4</v>
      </c>
      <c r="F4" s="9" t="s">
        <v>5</v>
      </c>
    </row>
    <row r="5" spans="1:7" ht="78" customHeight="1" thickBot="1" x14ac:dyDescent="0.25">
      <c r="A5" s="5"/>
      <c r="B5" s="10" t="s">
        <v>6</v>
      </c>
      <c r="C5" s="11" t="s">
        <v>7</v>
      </c>
      <c r="D5" s="14" t="s">
        <v>25</v>
      </c>
      <c r="E5" s="14" t="s">
        <v>44</v>
      </c>
      <c r="F5" s="24">
        <v>1200000</v>
      </c>
      <c r="G5" s="5"/>
    </row>
    <row r="6" spans="1:7" ht="17" x14ac:dyDescent="0.2">
      <c r="A6" s="5"/>
      <c r="B6" s="42" t="s">
        <v>8</v>
      </c>
      <c r="C6" s="57" t="s">
        <v>9</v>
      </c>
      <c r="D6" s="15" t="s">
        <v>26</v>
      </c>
      <c r="E6" s="15" t="s">
        <v>42</v>
      </c>
      <c r="F6" s="25">
        <v>500000</v>
      </c>
      <c r="G6" s="5"/>
    </row>
    <row r="7" spans="1:7" ht="17" x14ac:dyDescent="0.2">
      <c r="A7" s="5"/>
      <c r="B7" s="40"/>
      <c r="C7" s="58"/>
      <c r="D7" s="16" t="s">
        <v>27</v>
      </c>
      <c r="E7" s="16" t="s">
        <v>43</v>
      </c>
      <c r="F7" s="26">
        <v>500000</v>
      </c>
      <c r="G7" s="5"/>
    </row>
    <row r="8" spans="1:7" ht="17" x14ac:dyDescent="0.2">
      <c r="A8" s="5"/>
      <c r="B8" s="40"/>
      <c r="C8" s="58"/>
      <c r="D8" s="16" t="s">
        <v>28</v>
      </c>
      <c r="E8" s="16" t="s">
        <v>43</v>
      </c>
      <c r="F8" s="26">
        <v>500000</v>
      </c>
      <c r="G8" s="5"/>
    </row>
    <row r="9" spans="1:7" ht="31.5" customHeight="1" thickBot="1" x14ac:dyDescent="0.25">
      <c r="A9" s="5"/>
      <c r="B9" s="41"/>
      <c r="C9" s="59"/>
      <c r="D9" s="17"/>
      <c r="E9" s="17"/>
      <c r="F9" s="27"/>
      <c r="G9" s="5"/>
    </row>
    <row r="10" spans="1:7" ht="51" x14ac:dyDescent="0.2">
      <c r="A10" s="5"/>
      <c r="B10" s="42" t="s">
        <v>10</v>
      </c>
      <c r="C10" s="60" t="s">
        <v>11</v>
      </c>
      <c r="D10" s="15" t="s">
        <v>30</v>
      </c>
      <c r="E10" s="15" t="s">
        <v>45</v>
      </c>
      <c r="F10" s="25">
        <v>500000</v>
      </c>
      <c r="G10" s="5"/>
    </row>
    <row r="11" spans="1:7" x14ac:dyDescent="0.2">
      <c r="A11" s="5"/>
      <c r="B11" s="40"/>
      <c r="C11" s="61"/>
      <c r="D11" s="16"/>
      <c r="E11" s="16"/>
      <c r="F11" s="26"/>
      <c r="G11" s="5"/>
    </row>
    <row r="12" spans="1:7" x14ac:dyDescent="0.2">
      <c r="A12" s="5"/>
      <c r="B12" s="40"/>
      <c r="C12" s="61"/>
      <c r="D12" s="18"/>
      <c r="E12" s="18"/>
      <c r="F12" s="26"/>
      <c r="G12" s="5"/>
    </row>
    <row r="13" spans="1:7" x14ac:dyDescent="0.2">
      <c r="A13" s="5"/>
      <c r="B13" s="40"/>
      <c r="C13" s="61"/>
      <c r="D13" s="16"/>
      <c r="E13" s="18"/>
      <c r="F13" s="26"/>
      <c r="G13" s="5"/>
    </row>
    <row r="14" spans="1:7" ht="17" thickBot="1" x14ac:dyDescent="0.25">
      <c r="A14" s="5"/>
      <c r="B14" s="43"/>
      <c r="C14" s="62"/>
      <c r="D14" s="19"/>
      <c r="E14" s="19"/>
      <c r="F14" s="28"/>
      <c r="G14" s="5"/>
    </row>
    <row r="15" spans="1:7" ht="17" x14ac:dyDescent="0.2">
      <c r="A15" s="5"/>
      <c r="B15" s="39" t="s">
        <v>12</v>
      </c>
      <c r="C15" s="63" t="s">
        <v>13</v>
      </c>
      <c r="D15" s="20" t="s">
        <v>29</v>
      </c>
      <c r="E15" s="20" t="s">
        <v>50</v>
      </c>
      <c r="F15" s="29">
        <v>113000</v>
      </c>
      <c r="G15" s="5"/>
    </row>
    <row r="16" spans="1:7" ht="17" x14ac:dyDescent="0.2">
      <c r="A16" s="5"/>
      <c r="B16" s="40"/>
      <c r="C16" s="61"/>
      <c r="D16" s="16" t="s">
        <v>49</v>
      </c>
      <c r="E16" s="16" t="s">
        <v>51</v>
      </c>
      <c r="F16" s="26">
        <v>316400</v>
      </c>
      <c r="G16" s="5"/>
    </row>
    <row r="17" spans="1:7" x14ac:dyDescent="0.2">
      <c r="A17" s="5"/>
      <c r="B17" s="40"/>
      <c r="C17" s="61"/>
      <c r="D17" s="16"/>
      <c r="E17" s="16"/>
      <c r="F17" s="26"/>
      <c r="G17" s="5"/>
    </row>
    <row r="18" spans="1:7" x14ac:dyDescent="0.2">
      <c r="A18" s="5"/>
      <c r="B18" s="40"/>
      <c r="C18" s="61"/>
      <c r="D18" s="16"/>
      <c r="E18" s="16"/>
      <c r="F18" s="26"/>
      <c r="G18" s="5"/>
    </row>
    <row r="19" spans="1:7" ht="41" customHeight="1" thickBot="1" x14ac:dyDescent="0.25">
      <c r="A19" s="5"/>
      <c r="B19" s="43"/>
      <c r="C19" s="62"/>
      <c r="D19" s="19"/>
      <c r="E19" s="19"/>
      <c r="F19" s="28"/>
      <c r="G19" s="5"/>
    </row>
    <row r="20" spans="1:7" ht="34" x14ac:dyDescent="0.2">
      <c r="A20" s="5"/>
      <c r="B20" s="39" t="s">
        <v>14</v>
      </c>
      <c r="C20" s="63"/>
      <c r="D20" s="20" t="s">
        <v>35</v>
      </c>
      <c r="E20" s="20" t="s">
        <v>41</v>
      </c>
      <c r="F20" s="29">
        <v>40000</v>
      </c>
      <c r="G20" s="5"/>
    </row>
    <row r="21" spans="1:7" x14ac:dyDescent="0.2">
      <c r="A21" s="5"/>
      <c r="B21" s="40"/>
      <c r="C21" s="61"/>
      <c r="D21" s="16"/>
      <c r="E21" s="20"/>
      <c r="F21" s="26"/>
      <c r="G21" s="5"/>
    </row>
    <row r="22" spans="1:7" x14ac:dyDescent="0.2">
      <c r="A22" s="5"/>
      <c r="B22" s="40"/>
      <c r="C22" s="61"/>
      <c r="D22" s="16"/>
      <c r="E22" s="16"/>
      <c r="F22" s="26"/>
      <c r="G22" s="5"/>
    </row>
    <row r="23" spans="1:7" x14ac:dyDescent="0.2">
      <c r="A23" s="5"/>
      <c r="B23" s="40"/>
      <c r="C23" s="61"/>
      <c r="D23" s="16"/>
      <c r="E23" s="16"/>
      <c r="F23" s="26"/>
      <c r="G23" s="5"/>
    </row>
    <row r="24" spans="1:7" x14ac:dyDescent="0.2">
      <c r="A24" s="5"/>
      <c r="B24" s="40"/>
      <c r="C24" s="61"/>
      <c r="D24" s="16"/>
      <c r="E24" s="16"/>
      <c r="F24" s="26"/>
      <c r="G24" s="5"/>
    </row>
    <row r="25" spans="1:7" ht="17" thickBot="1" x14ac:dyDescent="0.25">
      <c r="A25" s="5"/>
      <c r="B25" s="41"/>
      <c r="C25" s="64"/>
      <c r="D25" s="17"/>
      <c r="E25" s="17"/>
      <c r="F25" s="27"/>
      <c r="G25" s="5"/>
    </row>
    <row r="26" spans="1:7" ht="34" x14ac:dyDescent="0.2">
      <c r="A26" s="5"/>
      <c r="B26" s="42" t="s">
        <v>15</v>
      </c>
      <c r="C26" s="65"/>
      <c r="D26" s="15" t="s">
        <v>56</v>
      </c>
      <c r="E26" s="15" t="s">
        <v>55</v>
      </c>
      <c r="F26" s="33">
        <f>15000*3</f>
        <v>45000</v>
      </c>
      <c r="G26" s="5"/>
    </row>
    <row r="27" spans="1:7" ht="34" x14ac:dyDescent="0.2">
      <c r="A27" s="5"/>
      <c r="B27" s="40"/>
      <c r="C27" s="61"/>
      <c r="D27" s="16" t="s">
        <v>57</v>
      </c>
      <c r="E27" s="16" t="s">
        <v>58</v>
      </c>
      <c r="F27" s="34">
        <v>70000</v>
      </c>
      <c r="G27" s="5"/>
    </row>
    <row r="28" spans="1:7" x14ac:dyDescent="0.2">
      <c r="A28" s="5"/>
      <c r="B28" s="40"/>
      <c r="C28" s="61"/>
      <c r="D28" s="36" t="s">
        <v>59</v>
      </c>
      <c r="E28" s="36" t="s">
        <v>60</v>
      </c>
      <c r="F28" s="37">
        <v>30000</v>
      </c>
      <c r="G28" s="5"/>
    </row>
    <row r="29" spans="1:7" ht="68" x14ac:dyDescent="0.2">
      <c r="A29" s="5"/>
      <c r="B29" s="40"/>
      <c r="C29" s="61"/>
      <c r="D29" s="16" t="s">
        <v>32</v>
      </c>
      <c r="E29" s="16" t="s">
        <v>31</v>
      </c>
      <c r="F29" s="34">
        <f>(5000*15)*2</f>
        <v>150000</v>
      </c>
      <c r="G29" s="5"/>
    </row>
    <row r="30" spans="1:7" ht="86" thickBot="1" x14ac:dyDescent="0.25">
      <c r="A30" s="5"/>
      <c r="B30" s="43"/>
      <c r="C30" s="62"/>
      <c r="D30" s="19" t="s">
        <v>34</v>
      </c>
      <c r="E30" s="19" t="s">
        <v>33</v>
      </c>
      <c r="F30" s="35">
        <f>30*3500</f>
        <v>105000</v>
      </c>
      <c r="G30" s="5"/>
    </row>
    <row r="31" spans="1:7" s="13" customFormat="1" ht="36" customHeight="1" thickBot="1" x14ac:dyDescent="0.2">
      <c r="A31" s="12"/>
      <c r="B31" s="44" t="s">
        <v>16</v>
      </c>
      <c r="C31" s="50"/>
      <c r="D31" s="31" t="s">
        <v>39</v>
      </c>
      <c r="E31" s="31" t="s">
        <v>40</v>
      </c>
      <c r="F31" s="32">
        <f>2*40000</f>
        <v>80000</v>
      </c>
      <c r="G31" s="12"/>
    </row>
    <row r="32" spans="1:7" ht="15.5" customHeight="1" thickBot="1" x14ac:dyDescent="0.25">
      <c r="A32" s="5"/>
      <c r="B32" s="44"/>
      <c r="C32" s="66"/>
      <c r="D32" s="21"/>
      <c r="E32" s="22"/>
      <c r="F32" s="26"/>
      <c r="G32" s="5"/>
    </row>
    <row r="33" spans="1:7" ht="15.5" customHeight="1" x14ac:dyDescent="0.2">
      <c r="A33" s="5"/>
      <c r="B33" s="44"/>
      <c r="C33" s="50"/>
      <c r="D33" s="20"/>
      <c r="E33" s="16"/>
      <c r="F33" s="26"/>
      <c r="G33" s="5"/>
    </row>
    <row r="34" spans="1:7" ht="15.5" customHeight="1" x14ac:dyDescent="0.2">
      <c r="A34" s="5"/>
      <c r="B34" s="44"/>
      <c r="C34" s="50"/>
      <c r="D34" s="16"/>
      <c r="E34" s="16"/>
      <c r="F34" s="26"/>
      <c r="G34" s="5"/>
    </row>
    <row r="35" spans="1:7" ht="15.5" customHeight="1" x14ac:dyDescent="0.2">
      <c r="A35" s="5"/>
      <c r="B35" s="44"/>
      <c r="C35" s="50"/>
      <c r="D35" s="16"/>
      <c r="E35" s="16"/>
      <c r="F35" s="26"/>
      <c r="G35" s="5"/>
    </row>
    <row r="36" spans="1:7" ht="15.5" customHeight="1" thickBot="1" x14ac:dyDescent="0.25">
      <c r="A36" s="5"/>
      <c r="B36" s="45"/>
      <c r="C36" s="51"/>
      <c r="D36" s="19"/>
      <c r="E36" s="19"/>
      <c r="F36" s="28"/>
      <c r="G36" s="5"/>
    </row>
    <row r="37" spans="1:7" ht="34" customHeight="1" x14ac:dyDescent="0.2">
      <c r="A37" s="5"/>
      <c r="B37" s="42" t="s">
        <v>17</v>
      </c>
      <c r="C37" s="65" t="s">
        <v>18</v>
      </c>
      <c r="D37" s="15" t="s">
        <v>54</v>
      </c>
      <c r="E37" s="15" t="s">
        <v>53</v>
      </c>
      <c r="F37" s="25">
        <v>200000</v>
      </c>
      <c r="G37" s="5"/>
    </row>
    <row r="38" spans="1:7" ht="16" customHeight="1" x14ac:dyDescent="0.2">
      <c r="A38" s="5"/>
      <c r="B38" s="40"/>
      <c r="C38" s="61"/>
      <c r="D38" s="16"/>
      <c r="E38" s="16"/>
      <c r="F38" s="26"/>
      <c r="G38" s="5"/>
    </row>
    <row r="39" spans="1:7" ht="16" customHeight="1" x14ac:dyDescent="0.2">
      <c r="A39" s="5"/>
      <c r="B39" s="40"/>
      <c r="C39" s="61"/>
      <c r="D39" s="16"/>
      <c r="E39" s="16"/>
      <c r="F39" s="26"/>
      <c r="G39" s="5"/>
    </row>
    <row r="40" spans="1:7" ht="16" customHeight="1" x14ac:dyDescent="0.2">
      <c r="A40" s="5"/>
      <c r="B40" s="40"/>
      <c r="C40" s="61"/>
      <c r="D40" s="16"/>
      <c r="E40" s="16"/>
      <c r="F40" s="26"/>
      <c r="G40" s="5"/>
    </row>
    <row r="41" spans="1:7" ht="16" customHeight="1" x14ac:dyDescent="0.2">
      <c r="A41" s="5"/>
      <c r="B41" s="40"/>
      <c r="C41" s="61"/>
      <c r="D41" s="16"/>
      <c r="E41" s="16"/>
      <c r="F41" s="26"/>
      <c r="G41" s="5"/>
    </row>
    <row r="42" spans="1:7" ht="17" customHeight="1" thickBot="1" x14ac:dyDescent="0.25">
      <c r="A42" s="5"/>
      <c r="B42" s="41"/>
      <c r="C42" s="62"/>
      <c r="D42" s="17"/>
      <c r="E42" s="17"/>
      <c r="F42" s="27"/>
      <c r="G42" s="5"/>
    </row>
    <row r="43" spans="1:7" ht="34" x14ac:dyDescent="0.2">
      <c r="A43" s="5"/>
      <c r="B43" s="67" t="s">
        <v>19</v>
      </c>
      <c r="C43" s="49"/>
      <c r="D43" s="15" t="s">
        <v>36</v>
      </c>
      <c r="E43" s="15" t="s">
        <v>37</v>
      </c>
      <c r="F43" s="25">
        <v>15000</v>
      </c>
      <c r="G43" s="5"/>
    </row>
    <row r="44" spans="1:7" x14ac:dyDescent="0.2">
      <c r="A44" s="5"/>
      <c r="B44" s="44"/>
      <c r="C44" s="50"/>
      <c r="D44" s="16"/>
      <c r="E44" s="16"/>
      <c r="F44" s="26"/>
      <c r="G44" s="5"/>
    </row>
    <row r="45" spans="1:7" x14ac:dyDescent="0.2">
      <c r="A45" s="5"/>
      <c r="B45" s="44"/>
      <c r="C45" s="50"/>
      <c r="D45" s="16"/>
      <c r="E45" s="16"/>
      <c r="F45" s="26"/>
      <c r="G45" s="5"/>
    </row>
    <row r="46" spans="1:7" x14ac:dyDescent="0.2">
      <c r="A46" s="5"/>
      <c r="B46" s="44"/>
      <c r="C46" s="50"/>
      <c r="D46" s="16"/>
      <c r="E46" s="16"/>
      <c r="F46" s="26"/>
      <c r="G46" s="5"/>
    </row>
    <row r="47" spans="1:7" x14ac:dyDescent="0.2">
      <c r="A47" s="5"/>
      <c r="B47" s="44"/>
      <c r="C47" s="50"/>
      <c r="D47" s="16"/>
      <c r="E47" s="16"/>
      <c r="F47" s="26"/>
      <c r="G47" s="5"/>
    </row>
    <row r="48" spans="1:7" ht="17" thickBot="1" x14ac:dyDescent="0.25">
      <c r="A48" s="5"/>
      <c r="B48" s="45"/>
      <c r="C48" s="51"/>
      <c r="D48" s="19"/>
      <c r="E48" s="19"/>
      <c r="F48" s="28"/>
      <c r="G48" s="5"/>
    </row>
    <row r="49" spans="1:7" ht="34" x14ac:dyDescent="0.2">
      <c r="A49" s="5"/>
      <c r="B49" s="39" t="s">
        <v>20</v>
      </c>
      <c r="C49" s="63" t="s">
        <v>21</v>
      </c>
      <c r="D49" s="20" t="s">
        <v>46</v>
      </c>
      <c r="E49" s="20" t="s">
        <v>52</v>
      </c>
      <c r="F49" s="29">
        <v>30000</v>
      </c>
      <c r="G49" s="5"/>
    </row>
    <row r="50" spans="1:7" ht="34" x14ac:dyDescent="0.2">
      <c r="A50" s="5"/>
      <c r="B50" s="40"/>
      <c r="C50" s="61"/>
      <c r="D50" s="16" t="s">
        <v>47</v>
      </c>
      <c r="E50" s="16" t="s">
        <v>48</v>
      </c>
      <c r="F50" s="26">
        <v>350000</v>
      </c>
      <c r="G50" s="5"/>
    </row>
    <row r="51" spans="1:7" x14ac:dyDescent="0.2">
      <c r="A51" s="5"/>
      <c r="B51" s="40"/>
      <c r="C51" s="61"/>
      <c r="D51" s="16"/>
      <c r="E51" s="16"/>
      <c r="F51" s="26"/>
      <c r="G51" s="5"/>
    </row>
    <row r="52" spans="1:7" x14ac:dyDescent="0.2">
      <c r="A52" s="5"/>
      <c r="B52" s="40"/>
      <c r="C52" s="61"/>
      <c r="D52" s="16"/>
      <c r="E52" s="16"/>
      <c r="F52" s="26"/>
      <c r="G52" s="5"/>
    </row>
    <row r="53" spans="1:7" x14ac:dyDescent="0.2">
      <c r="A53" s="5"/>
      <c r="B53" s="40"/>
      <c r="C53" s="61"/>
      <c r="D53" s="16"/>
      <c r="E53" s="16"/>
      <c r="F53" s="26"/>
      <c r="G53" s="5"/>
    </row>
    <row r="54" spans="1:7" ht="17" thickBot="1" x14ac:dyDescent="0.25">
      <c r="A54" s="5"/>
      <c r="B54" s="41"/>
      <c r="C54" s="64"/>
      <c r="D54" s="17"/>
      <c r="E54" s="17"/>
      <c r="F54" s="27"/>
      <c r="G54" s="5"/>
    </row>
    <row r="55" spans="1:7" ht="41" customHeight="1" thickBot="1" x14ac:dyDescent="0.25">
      <c r="A55" s="5"/>
      <c r="B55" s="4" t="s">
        <v>22</v>
      </c>
      <c r="C55" s="8" t="s">
        <v>23</v>
      </c>
      <c r="D55" s="23"/>
      <c r="E55" s="23"/>
      <c r="F55" s="30">
        <v>255600</v>
      </c>
      <c r="G55" s="5"/>
    </row>
    <row r="56" spans="1:7" ht="41" customHeight="1" thickBot="1" x14ac:dyDescent="0.25">
      <c r="A56" s="5"/>
      <c r="B56" s="46" t="s">
        <v>24</v>
      </c>
      <c r="C56" s="47"/>
      <c r="D56" s="47"/>
      <c r="E56" s="48"/>
      <c r="F56" s="38">
        <f>SUM(F5:F55)</f>
        <v>5000000</v>
      </c>
      <c r="G56" s="5"/>
    </row>
    <row r="57" spans="1:7" x14ac:dyDescent="0.2">
      <c r="A57" s="5"/>
      <c r="B57" s="6"/>
      <c r="C57" s="7"/>
      <c r="D57" s="5"/>
      <c r="E57" s="5"/>
      <c r="F57" s="5"/>
      <c r="G57" s="5"/>
    </row>
    <row r="58" spans="1:7" x14ac:dyDescent="0.2"/>
    <row r="59" spans="1:7" x14ac:dyDescent="0.2"/>
    <row r="60" spans="1:7" x14ac:dyDescent="0.2"/>
    <row r="61" spans="1:7" x14ac:dyDescent="0.2"/>
    <row r="62" spans="1:7" x14ac:dyDescent="0.2"/>
    <row r="63" spans="1:7" x14ac:dyDescent="0.2"/>
    <row r="64" spans="1:7" x14ac:dyDescent="0.2"/>
    <row r="65" x14ac:dyDescent="0.2"/>
  </sheetData>
  <mergeCells count="22">
    <mergeCell ref="B1:F1"/>
    <mergeCell ref="B2:F2"/>
    <mergeCell ref="B3:F3"/>
    <mergeCell ref="B49:B54"/>
    <mergeCell ref="C6:C9"/>
    <mergeCell ref="C10:C14"/>
    <mergeCell ref="C15:C19"/>
    <mergeCell ref="C20:C25"/>
    <mergeCell ref="C26:C30"/>
    <mergeCell ref="C37:C42"/>
    <mergeCell ref="C49:C54"/>
    <mergeCell ref="B6:B9"/>
    <mergeCell ref="B10:B14"/>
    <mergeCell ref="C31:C36"/>
    <mergeCell ref="B15:B19"/>
    <mergeCell ref="B43:B48"/>
    <mergeCell ref="B20:B25"/>
    <mergeCell ref="B26:B30"/>
    <mergeCell ref="B37:B42"/>
    <mergeCell ref="B31:B36"/>
    <mergeCell ref="B56:E56"/>
    <mergeCell ref="C43:C4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Presupuesto-BT25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Marsi</dc:creator>
  <cp:keywords/>
  <dc:description/>
  <cp:lastModifiedBy>Catalina Tenorio Vargas</cp:lastModifiedBy>
  <cp:revision/>
  <dcterms:created xsi:type="dcterms:W3CDTF">2023-03-02T15:09:21Z</dcterms:created>
  <dcterms:modified xsi:type="dcterms:W3CDTF">2024-04-09T21:53:08Z</dcterms:modified>
  <cp:category/>
  <cp:contentStatus/>
</cp:coreProperties>
</file>